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 defaultThemeVersion="124226"/>
  <bookViews>
    <workbookView xWindow="0" yWindow="0" windowWidth="19200" windowHeight="7035" tabRatio="779" firstSheet="1" activeTab="1"/>
  </bookViews>
  <sheets>
    <sheet name="foxz" sheetId="38" state="veryHidden" r:id="rId1"/>
    <sheet name="HOI LHPN TINH-KHONG TU CHU" sheetId="42" r:id="rId2"/>
  </sheets>
  <calcPr calcId="144525"/>
</workbook>
</file>

<file path=xl/calcChain.xml><?xml version="1.0" encoding="utf-8"?>
<calcChain xmlns="http://schemas.openxmlformats.org/spreadsheetml/2006/main">
  <c r="I18" i="42" l="1"/>
  <c r="I17" i="42"/>
  <c r="I15" i="42"/>
  <c r="I14" i="42"/>
  <c r="I13" i="42"/>
  <c r="I12" i="42"/>
  <c r="I11" i="42" s="1"/>
  <c r="I10" i="42" s="1"/>
</calcChain>
</file>

<file path=xl/sharedStrings.xml><?xml version="1.0" encoding="utf-8"?>
<sst xmlns="http://schemas.openxmlformats.org/spreadsheetml/2006/main" count="27" uniqueCount="27">
  <si>
    <t>PHỤ LỤC</t>
  </si>
  <si>
    <t>Mã ĐVQHNS: 1028198</t>
  </si>
  <si>
    <t>STT</t>
  </si>
  <si>
    <t>Số tiền</t>
  </si>
  <si>
    <t>Ghi chú</t>
  </si>
  <si>
    <t>Đơn vị: Hội Liên hiệp Phụ nữ tỉnh Tây Ninh</t>
  </si>
  <si>
    <t>Đơn vị tính: đồng</t>
  </si>
  <si>
    <t>Nội dung</t>
  </si>
  <si>
    <t>Mã chương</t>
  </si>
  <si>
    <t>Loại</t>
  </si>
  <si>
    <t>Khoản</t>
  </si>
  <si>
    <t>Mã nguồn NSNN</t>
  </si>
  <si>
    <t>Mã dự phòng</t>
  </si>
  <si>
    <t>Mã chương trình mục tiêu, dự án</t>
  </si>
  <si>
    <t>Nguồn ngân sách địa phương</t>
  </si>
  <si>
    <t>- Đề án "Hỗ trợ phụ nữ khởi nghiệp" (Đề án 939)</t>
  </si>
  <si>
    <t>- Kinh phí giám sát, phản biện xã hội theo Quyết định số 217-QĐ/TW và Quyết định số 218-QĐ/TW ngày 12/12/2013 của Bộ Chính trị</t>
  </si>
  <si>
    <t>- Họp mặt cơ quan Hội Phụ nữ giải phóng khu Đông Nam bộ</t>
  </si>
  <si>
    <t>- Tổ chức họp giao ban với Phụ nữ Campuchia</t>
  </si>
  <si>
    <t>- Đề án "Thành lập Câu Lạc bộ/Tổ/Nhóm phụ nữ công nhân trong khu nhà trọ" (Đề án 08)</t>
  </si>
  <si>
    <t>- Đề án "Bồi dưỡng cán bộ Hội LHPN các cấp, chi hội trưởng phụ nữ" (Đề án 1893)</t>
  </si>
  <si>
    <t>- Kinh phí tham dự 70 năm chiến thắng Điện Biên Phủ</t>
  </si>
  <si>
    <t>ĐÃ GIAO CHO HỘI LIÊN HIỆP PHỤ NỮ TỈNH</t>
  </si>
  <si>
    <t>Chi quản lý hành chính</t>
  </si>
  <si>
    <t>Kinh phí không giao quyền tự chủ - Nguồn 12</t>
  </si>
  <si>
    <r>
      <t xml:space="preserve">(Kèm theo Quyết định số:  306 </t>
    </r>
    <r>
      <rPr>
        <i/>
        <sz val="13"/>
        <color indexed="8"/>
        <rFont val="Times New Roman"/>
        <family val="1"/>
      </rPr>
      <t>/QĐ-BTV, ngày  05  tháng 12 năm 2024)</t>
    </r>
  </si>
  <si>
    <t>CÔNG BỐ CÔNG KHAI ĐIỀU CHỈNH GIẢM DỰ TOÁN CHI NGÂN SÁCH CẤP TỈNH NĂM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</si>
</sst>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(* #,##0_);_(* \(#,##0\);_(* &quot;-&quot;_);_(@_)"/>
    <numFmt numFmtId="164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i/>
      <sz val="13"/>
      <color indexed="8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sz val="11"/>
      <color theme="1"/>
      <name val="Calibri"/>
      <family val="2"/>
      <scheme val="minor"/>
    </font>
    <font>
      <sz val="13"/>
      <color theme="1"/>
      <name val="Times New Roman"/>
      <family val="1"/>
    </font>
    <font>
      <b/>
      <sz val="10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i/>
      <sz val="13"/>
      <color theme="1"/>
      <name val="Times New Roman"/>
      <family val="1"/>
    </font>
    <font>
      <sz val="9"/>
      <color theme="1"/>
      <name val="Times New Roman"/>
      <family val="1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1" fontId="4" fillId="0" borderId="0" applyFont="0" applyFill="0" applyBorder="0" applyAlignment="0" applyProtection="0"/>
  </cellStyleXfs>
  <cellXfs count="23">
    <xf numFmtId="0" fontId="0" fillId="0" borderId="0" xfId="0"/>
    <xf numFmtId="0" fontId="5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0" fillId="0" borderId="1" xfId="0" quotePrefix="1" applyFont="1" applyFill="1" applyBorder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7" fillId="0" borderId="1" xfId="0" applyFont="1" applyBorder="1" applyAlignment="1">
      <alignment vertical="center" wrapText="1"/>
    </xf>
    <xf numFmtId="0" fontId="7" fillId="0" borderId="1" xfId="0" quotePrefix="1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quotePrefix="1" applyFont="1" applyBorder="1" applyAlignment="1">
      <alignment horizontal="center" vertical="center"/>
    </xf>
    <xf numFmtId="41" fontId="10" fillId="0" borderId="1" xfId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9" fillId="0" borderId="3" xfId="0" applyFont="1" applyBorder="1" applyAlignment="1">
      <alignment horizontal="right" vertical="center"/>
    </xf>
    <xf numFmtId="0" fontId="11" fillId="0" borderId="0" xfId="0" applyFont="1" applyAlignment="1">
      <alignment horizontal="center" vertical="center" wrapText="1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defaultGridColor="0" view="pageBreakPreview" colorId="0" workbookViewId="0"/>
  </sheetViews>
  <sheetFormatPr defaultRowHeight="15" x14ac:dyDescent="0.25"/>
  <sheetData/>
  <pageMargins left="0.7" right="0.7" top="0.75" bottom="0.75" header="0.3" footer="0.3"/>
  <pageSetup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tabSelected="1" zoomScale="95" zoomScaleNormal="95" workbookViewId="0">
      <selection activeCell="B7" sqref="B7:J7"/>
    </sheetView>
  </sheetViews>
  <sheetFormatPr defaultColWidth="9.140625" defaultRowHeight="16.5" x14ac:dyDescent="0.25"/>
  <cols>
    <col min="1" max="1" width="5.140625" style="1" customWidth="1"/>
    <col min="2" max="2" width="30.5703125" style="1" customWidth="1"/>
    <col min="3" max="3" width="7.42578125" style="1" customWidth="1"/>
    <col min="4" max="4" width="6.140625" style="1" customWidth="1"/>
    <col min="5" max="5" width="6.42578125" style="1" customWidth="1"/>
    <col min="6" max="6" width="6.28515625" style="1" customWidth="1"/>
    <col min="7" max="7" width="7.140625" style="1" customWidth="1"/>
    <col min="8" max="8" width="6.85546875" style="1" customWidth="1"/>
    <col min="9" max="9" width="15" style="1" customWidth="1"/>
    <col min="10" max="10" width="5.7109375" style="1" customWidth="1"/>
    <col min="11" max="16384" width="9.140625" style="1"/>
  </cols>
  <sheetData>
    <row r="1" spans="1:11" ht="24.95" customHeight="1" x14ac:dyDescent="0.25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/>
    </row>
    <row r="2" spans="1:11" ht="37.5" customHeight="1" x14ac:dyDescent="0.25">
      <c r="A2" s="22" t="s">
        <v>26</v>
      </c>
      <c r="B2" s="22"/>
      <c r="C2" s="22"/>
      <c r="D2" s="22"/>
      <c r="E2" s="22"/>
      <c r="F2" s="22"/>
      <c r="G2" s="22"/>
      <c r="H2" s="22"/>
      <c r="I2" s="22"/>
      <c r="J2" s="22"/>
    </row>
    <row r="3" spans="1:11" ht="21.95" customHeight="1" x14ac:dyDescent="0.25">
      <c r="A3" s="17" t="s">
        <v>22</v>
      </c>
      <c r="B3" s="17"/>
      <c r="C3" s="17"/>
      <c r="D3" s="17"/>
      <c r="E3" s="17"/>
      <c r="F3" s="17"/>
      <c r="G3" s="17"/>
      <c r="H3" s="17"/>
      <c r="I3" s="17"/>
      <c r="J3" s="17"/>
    </row>
    <row r="4" spans="1:11" ht="16.5" customHeight="1" x14ac:dyDescent="0.25">
      <c r="A4" s="18" t="s">
        <v>25</v>
      </c>
      <c r="B4" s="18"/>
      <c r="C4" s="18"/>
      <c r="D4" s="18"/>
      <c r="E4" s="18"/>
      <c r="F4" s="18"/>
      <c r="G4" s="18"/>
      <c r="H4" s="18"/>
      <c r="I4" s="18"/>
      <c r="J4" s="18"/>
    </row>
    <row r="5" spans="1:11" ht="16.5" customHeight="1" x14ac:dyDescent="0.25">
      <c r="A5" s="19" t="s">
        <v>5</v>
      </c>
      <c r="B5" s="19"/>
      <c r="C5" s="19"/>
      <c r="D5" s="19"/>
      <c r="E5" s="19"/>
      <c r="F5" s="19"/>
      <c r="G5" s="19"/>
      <c r="H5" s="19"/>
      <c r="I5" s="19"/>
      <c r="J5" s="19"/>
    </row>
    <row r="6" spans="1:11" ht="16.5" customHeight="1" x14ac:dyDescent="0.25">
      <c r="A6" s="20" t="s">
        <v>1</v>
      </c>
      <c r="B6" s="20"/>
      <c r="C6" s="20"/>
      <c r="D6" s="20"/>
      <c r="E6" s="20"/>
      <c r="F6" s="20"/>
      <c r="G6" s="20"/>
      <c r="H6" s="20"/>
      <c r="I6" s="20"/>
      <c r="J6" s="20"/>
    </row>
    <row r="7" spans="1:11" ht="24.95" customHeight="1" x14ac:dyDescent="0.25">
      <c r="B7" s="21" t="s">
        <v>6</v>
      </c>
      <c r="C7" s="21"/>
      <c r="D7" s="21"/>
      <c r="E7" s="21"/>
      <c r="F7" s="21"/>
      <c r="G7" s="21"/>
      <c r="H7" s="21"/>
      <c r="I7" s="21"/>
      <c r="J7" s="21"/>
    </row>
    <row r="8" spans="1:11" s="7" customFormat="1" ht="89.45" customHeight="1" x14ac:dyDescent="0.25">
      <c r="A8" s="2" t="s">
        <v>2</v>
      </c>
      <c r="B8" s="2" t="s">
        <v>7</v>
      </c>
      <c r="C8" s="2" t="s">
        <v>8</v>
      </c>
      <c r="D8" s="2" t="s">
        <v>9</v>
      </c>
      <c r="E8" s="2" t="s">
        <v>10</v>
      </c>
      <c r="F8" s="2" t="s">
        <v>11</v>
      </c>
      <c r="G8" s="2" t="s">
        <v>13</v>
      </c>
      <c r="H8" s="2" t="s">
        <v>12</v>
      </c>
      <c r="I8" s="2" t="s">
        <v>3</v>
      </c>
      <c r="J8" s="2" t="s">
        <v>4</v>
      </c>
    </row>
    <row r="9" spans="1:11" s="4" customFormat="1" ht="24.95" customHeight="1" x14ac:dyDescent="0.25">
      <c r="A9" s="8"/>
      <c r="B9" s="9" t="s">
        <v>14</v>
      </c>
      <c r="C9" s="9"/>
      <c r="D9" s="9"/>
      <c r="E9" s="9"/>
      <c r="F9" s="9"/>
      <c r="G9" s="9"/>
      <c r="H9" s="9"/>
      <c r="I9" s="9"/>
      <c r="J9" s="9"/>
      <c r="K9" s="3"/>
    </row>
    <row r="10" spans="1:11" s="4" customFormat="1" ht="33.6" customHeight="1" x14ac:dyDescent="0.25">
      <c r="A10" s="8"/>
      <c r="B10" s="10" t="s">
        <v>23</v>
      </c>
      <c r="C10" s="8">
        <v>512</v>
      </c>
      <c r="D10" s="8">
        <v>340</v>
      </c>
      <c r="E10" s="8">
        <v>361</v>
      </c>
      <c r="F10" s="8">
        <v>12</v>
      </c>
      <c r="G10" s="11"/>
      <c r="H10" s="8">
        <v>200</v>
      </c>
      <c r="I10" s="12">
        <f>I11</f>
        <v>164711760</v>
      </c>
      <c r="J10" s="13"/>
    </row>
    <row r="11" spans="1:11" s="4" customFormat="1" ht="33.6" customHeight="1" x14ac:dyDescent="0.25">
      <c r="A11" s="8"/>
      <c r="B11" s="10" t="s">
        <v>24</v>
      </c>
      <c r="C11" s="8">
        <v>512</v>
      </c>
      <c r="D11" s="8">
        <v>340</v>
      </c>
      <c r="E11" s="8">
        <v>361</v>
      </c>
      <c r="F11" s="8">
        <v>12</v>
      </c>
      <c r="G11" s="11"/>
      <c r="H11" s="8">
        <v>200</v>
      </c>
      <c r="I11" s="12">
        <f>SUM(I12:I18)</f>
        <v>164711760</v>
      </c>
      <c r="J11" s="13"/>
    </row>
    <row r="12" spans="1:11" s="4" customFormat="1" ht="33.6" customHeight="1" x14ac:dyDescent="0.25">
      <c r="A12" s="8"/>
      <c r="B12" s="6" t="s">
        <v>15</v>
      </c>
      <c r="C12" s="13">
        <v>512</v>
      </c>
      <c r="D12" s="13">
        <v>340</v>
      </c>
      <c r="E12" s="13">
        <v>361</v>
      </c>
      <c r="F12" s="13">
        <v>12</v>
      </c>
      <c r="G12" s="14"/>
      <c r="H12" s="13">
        <v>200</v>
      </c>
      <c r="I12" s="15">
        <f>27000000-13362000</f>
        <v>13638000</v>
      </c>
      <c r="J12" s="13"/>
    </row>
    <row r="13" spans="1:11" s="4" customFormat="1" ht="52.5" customHeight="1" x14ac:dyDescent="0.25">
      <c r="A13" s="8"/>
      <c r="B13" s="6" t="s">
        <v>16</v>
      </c>
      <c r="C13" s="13">
        <v>512</v>
      </c>
      <c r="D13" s="13">
        <v>340</v>
      </c>
      <c r="E13" s="13">
        <v>361</v>
      </c>
      <c r="F13" s="13">
        <v>12</v>
      </c>
      <c r="G13" s="14"/>
      <c r="H13" s="13">
        <v>200</v>
      </c>
      <c r="I13" s="15">
        <f>7000000-4768000</f>
        <v>2232000</v>
      </c>
      <c r="J13" s="13"/>
    </row>
    <row r="14" spans="1:11" s="4" customFormat="1" ht="33.6" customHeight="1" x14ac:dyDescent="0.25">
      <c r="A14" s="8"/>
      <c r="B14" s="6" t="s">
        <v>17</v>
      </c>
      <c r="C14" s="13">
        <v>512</v>
      </c>
      <c r="D14" s="13">
        <v>340</v>
      </c>
      <c r="E14" s="13">
        <v>361</v>
      </c>
      <c r="F14" s="13">
        <v>12</v>
      </c>
      <c r="G14" s="14"/>
      <c r="H14" s="13">
        <v>200</v>
      </c>
      <c r="I14" s="15">
        <f>10000000-9164000</f>
        <v>836000</v>
      </c>
      <c r="J14" s="13"/>
    </row>
    <row r="15" spans="1:11" s="4" customFormat="1" ht="33.6" customHeight="1" x14ac:dyDescent="0.25">
      <c r="A15" s="8"/>
      <c r="B15" s="6" t="s">
        <v>18</v>
      </c>
      <c r="C15" s="13">
        <v>512</v>
      </c>
      <c r="D15" s="13">
        <v>340</v>
      </c>
      <c r="E15" s="13">
        <v>361</v>
      </c>
      <c r="F15" s="13">
        <v>12</v>
      </c>
      <c r="G15" s="14"/>
      <c r="H15" s="13">
        <v>200</v>
      </c>
      <c r="I15" s="15">
        <f>45000000-2250000</f>
        <v>42750000</v>
      </c>
      <c r="J15" s="13"/>
    </row>
    <row r="16" spans="1:11" s="4" customFormat="1" ht="41.25" customHeight="1" x14ac:dyDescent="0.25">
      <c r="A16" s="8"/>
      <c r="B16" s="6" t="s">
        <v>19</v>
      </c>
      <c r="C16" s="13">
        <v>512</v>
      </c>
      <c r="D16" s="13">
        <v>340</v>
      </c>
      <c r="E16" s="13">
        <v>361</v>
      </c>
      <c r="F16" s="13">
        <v>12</v>
      </c>
      <c r="G16" s="14"/>
      <c r="H16" s="13">
        <v>200</v>
      </c>
      <c r="I16" s="15">
        <v>10000000</v>
      </c>
      <c r="J16" s="13"/>
    </row>
    <row r="17" spans="1:10" s="4" customFormat="1" ht="33.6" customHeight="1" x14ac:dyDescent="0.25">
      <c r="A17" s="8"/>
      <c r="B17" s="6" t="s">
        <v>20</v>
      </c>
      <c r="C17" s="13">
        <v>512</v>
      </c>
      <c r="D17" s="13">
        <v>340</v>
      </c>
      <c r="E17" s="13">
        <v>361</v>
      </c>
      <c r="F17" s="13">
        <v>12</v>
      </c>
      <c r="G17" s="14"/>
      <c r="H17" s="13">
        <v>200</v>
      </c>
      <c r="I17" s="15">
        <f>245000000-1600000-78960000-74052000</f>
        <v>90388000</v>
      </c>
      <c r="J17" s="13"/>
    </row>
    <row r="18" spans="1:10" s="4" customFormat="1" ht="33.6" customHeight="1" x14ac:dyDescent="0.25">
      <c r="A18" s="8"/>
      <c r="B18" s="6" t="s">
        <v>21</v>
      </c>
      <c r="C18" s="13">
        <v>512</v>
      </c>
      <c r="D18" s="13">
        <v>340</v>
      </c>
      <c r="E18" s="13">
        <v>361</v>
      </c>
      <c r="F18" s="13">
        <v>12</v>
      </c>
      <c r="G18" s="14"/>
      <c r="H18" s="13">
        <v>200</v>
      </c>
      <c r="I18" s="15">
        <f>30000000-25132240</f>
        <v>4867760</v>
      </c>
      <c r="J18" s="13"/>
    </row>
    <row r="19" spans="1:10" s="5" customFormat="1" ht="24.95" customHeight="1" x14ac:dyDescent="0.25">
      <c r="A19" s="16"/>
      <c r="B19" s="16"/>
      <c r="C19" s="16"/>
      <c r="D19" s="16"/>
      <c r="E19" s="16"/>
      <c r="F19" s="16"/>
      <c r="G19" s="16"/>
      <c r="H19" s="16"/>
      <c r="I19" s="16"/>
      <c r="J19" s="16"/>
    </row>
  </sheetData>
  <mergeCells count="8">
    <mergeCell ref="A19:J19"/>
    <mergeCell ref="A1:J1"/>
    <mergeCell ref="A2:J2"/>
    <mergeCell ref="A4:J4"/>
    <mergeCell ref="A5:J5"/>
    <mergeCell ref="A6:J6"/>
    <mergeCell ref="B7:J7"/>
    <mergeCell ref="A3:J3"/>
  </mergeCells>
  <printOptions horizontalCentered="1"/>
  <pageMargins left="0.27" right="0.25" top="0.36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HOI LHPN TINH-KHONG TU CHU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2024-12-05T10:18:08Z</cp:lastPrinted>
  <dcterms:created xsi:type="dcterms:W3CDTF">2014-10-06T09:19:14Z</dcterms:created>
  <dcterms:modified xsi:type="dcterms:W3CDTF">2024-12-05T10:18:51Z</dcterms:modified>
</cp:coreProperties>
</file>