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Downloads\"/>
    </mc:Choice>
  </mc:AlternateContent>
  <bookViews>
    <workbookView xWindow="0" yWindow="0" windowWidth="15360" windowHeight="7005" tabRatio="810"/>
  </bookViews>
  <sheets>
    <sheet name="QUY 1.2022" sheetId="27" r:id="rId1"/>
    <sheet name="QUY I" sheetId="21" state="hidden" r:id="rId2"/>
    <sheet name="QUY II" sheetId="20" state="hidden" r:id="rId3"/>
    <sheet name="6 tháng" sheetId="22" state="hidden" r:id="rId4"/>
    <sheet name="QUY III" sheetId="23" state="hidden" r:id="rId5"/>
    <sheet name="9 tháng" sheetId="24" state="hidden" r:id="rId6"/>
    <sheet name="12 thang 2020" sheetId="25" state="hidden" r:id="rId7"/>
    <sheet name="2020" sheetId="26" state="hidden" r:id="rId8"/>
  </sheets>
  <definedNames>
    <definedName name="_xlnm.Print_Titles" localSheetId="6">'12 thang 2020'!$12:$12</definedName>
    <definedName name="_xlnm.Print_Titles" localSheetId="7">'2020'!$12:$12</definedName>
    <definedName name="_xlnm.Print_Titles" localSheetId="3">'6 tháng'!$12:$12</definedName>
    <definedName name="_xlnm.Print_Titles" localSheetId="5">'9 tháng'!$12:$12</definedName>
    <definedName name="_xlnm.Print_Titles" localSheetId="0">'QUY 1.2022'!$7:$7</definedName>
    <definedName name="_xlnm.Print_Titles" localSheetId="1">'QUY I'!$12:$12</definedName>
    <definedName name="_xlnm.Print_Titles" localSheetId="2">'QUY II'!$12:$12</definedName>
    <definedName name="_xlnm.Print_Titles" localSheetId="4">'QUY III'!$12:$12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5" i="27" l="1"/>
  <c r="F31" i="27"/>
  <c r="I49" i="27"/>
  <c r="G34" i="27"/>
  <c r="I42" i="27" s="1"/>
  <c r="I41" i="27" l="1"/>
  <c r="I34" i="27"/>
  <c r="C55" i="27"/>
  <c r="F49" i="27"/>
  <c r="C52" i="27"/>
  <c r="D49" i="27"/>
  <c r="C49" i="27"/>
  <c r="E35" i="27"/>
  <c r="E34" i="27"/>
  <c r="D33" i="27"/>
  <c r="D32" i="27" s="1"/>
  <c r="C33" i="27"/>
  <c r="C32" i="27" l="1"/>
  <c r="C31" i="27" s="1"/>
  <c r="E33" i="27"/>
  <c r="F54" i="26"/>
  <c r="E62" i="26"/>
  <c r="E60" i="26" s="1"/>
  <c r="E54" i="26"/>
  <c r="F60" i="26"/>
  <c r="D60" i="26"/>
  <c r="E59" i="26"/>
  <c r="E57" i="26" s="1"/>
  <c r="D57" i="26"/>
  <c r="C57" i="26"/>
  <c r="D54" i="26"/>
  <c r="C54" i="26"/>
  <c r="E40" i="26"/>
  <c r="E39" i="26"/>
  <c r="D38" i="26"/>
  <c r="C38" i="26"/>
  <c r="C37" i="26" s="1"/>
  <c r="C36" i="26" s="1"/>
  <c r="E59" i="25"/>
  <c r="E57" i="25" s="1"/>
  <c r="F60" i="25"/>
  <c r="E60" i="25"/>
  <c r="D60" i="25"/>
  <c r="D57" i="25"/>
  <c r="C57" i="25"/>
  <c r="C37" i="25" s="1"/>
  <c r="C36" i="25" s="1"/>
  <c r="D54" i="25"/>
  <c r="C54" i="25"/>
  <c r="E40" i="25"/>
  <c r="E39" i="25"/>
  <c r="D38" i="25"/>
  <c r="C38" i="25"/>
  <c r="E32" i="27" l="1"/>
  <c r="D31" i="27"/>
  <c r="E31" i="27" s="1"/>
  <c r="D37" i="26"/>
  <c r="E37" i="26" s="1"/>
  <c r="E38" i="26"/>
  <c r="D37" i="25"/>
  <c r="E37" i="25" s="1"/>
  <c r="E38" i="25"/>
  <c r="D54" i="24"/>
  <c r="F60" i="24"/>
  <c r="E60" i="24"/>
  <c r="D60" i="24"/>
  <c r="E57" i="24"/>
  <c r="D57" i="24"/>
  <c r="C57" i="24"/>
  <c r="C54" i="24"/>
  <c r="E40" i="24"/>
  <c r="E39" i="24"/>
  <c r="D38" i="24"/>
  <c r="C38" i="24"/>
  <c r="C37" i="24" s="1"/>
  <c r="C36" i="24" s="1"/>
  <c r="F60" i="23"/>
  <c r="E57" i="23"/>
  <c r="E60" i="23"/>
  <c r="D57" i="23"/>
  <c r="D60" i="23"/>
  <c r="C57" i="23"/>
  <c r="C54" i="23"/>
  <c r="E40" i="23"/>
  <c r="E39" i="23"/>
  <c r="D38" i="23"/>
  <c r="C38" i="23"/>
  <c r="D39" i="22"/>
  <c r="D40" i="22"/>
  <c r="D54" i="22"/>
  <c r="C37" i="23" l="1"/>
  <c r="C36" i="23" s="1"/>
  <c r="D36" i="26"/>
  <c r="E36" i="26" s="1"/>
  <c r="D36" i="25"/>
  <c r="E36" i="25" s="1"/>
  <c r="E38" i="24"/>
  <c r="D37" i="24"/>
  <c r="E38" i="23"/>
  <c r="D37" i="23"/>
  <c r="C57" i="22"/>
  <c r="C54" i="22"/>
  <c r="E40" i="22"/>
  <c r="E39" i="22"/>
  <c r="D38" i="22"/>
  <c r="D37" i="22" s="1"/>
  <c r="C38" i="22"/>
  <c r="D54" i="21"/>
  <c r="C57" i="21"/>
  <c r="C54" i="21"/>
  <c r="E40" i="21"/>
  <c r="E39" i="21"/>
  <c r="D38" i="21"/>
  <c r="C38" i="21"/>
  <c r="C54" i="20"/>
  <c r="C37" i="21" l="1"/>
  <c r="C36" i="21" s="1"/>
  <c r="E38" i="21"/>
  <c r="E38" i="22"/>
  <c r="C37" i="22"/>
  <c r="C36" i="22" s="1"/>
  <c r="E37" i="24"/>
  <c r="D36" i="24"/>
  <c r="E36" i="24" s="1"/>
  <c r="E37" i="23"/>
  <c r="D36" i="23"/>
  <c r="E36" i="23" s="1"/>
  <c r="D36" i="22"/>
  <c r="D37" i="21"/>
  <c r="E36" i="22" l="1"/>
  <c r="E37" i="22"/>
  <c r="E37" i="21"/>
  <c r="D36" i="21"/>
  <c r="E36" i="21" s="1"/>
  <c r="C38" i="20" l="1"/>
  <c r="C57" i="20"/>
  <c r="E40" i="20" l="1"/>
  <c r="E39" i="20" l="1"/>
  <c r="C37" i="20" l="1"/>
  <c r="D38" i="20" l="1"/>
  <c r="D37" i="20" l="1"/>
  <c r="D36" i="20" s="1"/>
  <c r="C36" i="20"/>
  <c r="E38" i="20"/>
  <c r="E36" i="20" l="1"/>
  <c r="E37" i="20"/>
</calcChain>
</file>

<file path=xl/sharedStrings.xml><?xml version="1.0" encoding="utf-8"?>
<sst xmlns="http://schemas.openxmlformats.org/spreadsheetml/2006/main" count="1740" uniqueCount="131">
  <si>
    <t>A</t>
  </si>
  <si>
    <t>I</t>
  </si>
  <si>
    <t>II</t>
  </si>
  <si>
    <t>III</t>
  </si>
  <si>
    <t>B</t>
  </si>
  <si>
    <t>Nội dung</t>
  </si>
  <si>
    <t xml:space="preserve">Số 
TT </t>
  </si>
  <si>
    <t>Chi sự nghiệp thể dục thể thao</t>
  </si>
  <si>
    <t>Chi sự nghiệp bảo vệ môi trường</t>
  </si>
  <si>
    <t>Chi quản lý hành chính</t>
  </si>
  <si>
    <t>Tổng số thu, chi, nộp ngân sách phí, lệ phí</t>
  </si>
  <si>
    <t xml:space="preserve"> Số thu phí, lệ phí</t>
  </si>
  <si>
    <t>1.1</t>
  </si>
  <si>
    <t>Lệ phí</t>
  </si>
  <si>
    <t>1.2</t>
  </si>
  <si>
    <t>Phí</t>
  </si>
  <si>
    <t>Chi từ nguồn thu phí được để lại</t>
  </si>
  <si>
    <t>2.1</t>
  </si>
  <si>
    <t>Chi sự nghiệp………………….</t>
  </si>
  <si>
    <t>a</t>
  </si>
  <si>
    <t xml:space="preserve"> Kinh phí nhiệm vụ thường xuyên</t>
  </si>
  <si>
    <t>b</t>
  </si>
  <si>
    <t>Kinh phí nhiệm vụ không thường xuyên</t>
  </si>
  <si>
    <t>2.2</t>
  </si>
  <si>
    <t xml:space="preserve"> Kinh phí thực hiện chế độ tự chủ </t>
  </si>
  <si>
    <t xml:space="preserve">Kinh phí không thực hiện chế độ tự chủ </t>
  </si>
  <si>
    <t>3.1</t>
  </si>
  <si>
    <t>3.2</t>
  </si>
  <si>
    <t>Dự toán chi ngân sách nhà nước</t>
  </si>
  <si>
    <t>Kinh phí thực hiện nhiệm vụ khoa học công nghệ</t>
  </si>
  <si>
    <t>- Nhiệm vụ khoa học công nghệ cấp quốc gia</t>
  </si>
  <si>
    <t>- Nhiệm vụ khoa học công nghệ cấp Bộ</t>
  </si>
  <si>
    <t>- Nhiệm vụ khoa học công nghệ cấp cơ sở</t>
  </si>
  <si>
    <t>2.3</t>
  </si>
  <si>
    <t xml:space="preserve">Kinh phí nhiệm vụ không thường xuyên </t>
  </si>
  <si>
    <t xml:space="preserve">Chi sự nghiệp y tế, dân số và gia đình </t>
  </si>
  <si>
    <t>4.1</t>
  </si>
  <si>
    <t>4.2</t>
  </si>
  <si>
    <t xml:space="preserve">Chi bảo đảm xã hội  </t>
  </si>
  <si>
    <t>5.1</t>
  </si>
  <si>
    <t>5.2</t>
  </si>
  <si>
    <t>6.1</t>
  </si>
  <si>
    <t>6.2</t>
  </si>
  <si>
    <t>7.1</t>
  </si>
  <si>
    <t>7.2</t>
  </si>
  <si>
    <t xml:space="preserve">Chi sự nghiệp văn hóa thông tin  </t>
  </si>
  <si>
    <t>8.1</t>
  </si>
  <si>
    <t>8.2</t>
  </si>
  <si>
    <t>Chi sự nghiệp phát thanh, truyền hình, thông tấn</t>
  </si>
  <si>
    <t>9.1</t>
  </si>
  <si>
    <t>9.2</t>
  </si>
  <si>
    <t>10.1</t>
  </si>
  <si>
    <t>10.2</t>
  </si>
  <si>
    <t>Lệ phí…</t>
  </si>
  <si>
    <t>Phí …</t>
  </si>
  <si>
    <t>Nguồn ngân sách trong nước</t>
  </si>
  <si>
    <t>Nguồn vốn viện trợ</t>
  </si>
  <si>
    <t>Nguồn vay nợ nước ngoài</t>
  </si>
  <si>
    <t xml:space="preserve"> Số phí, lệ phí nộp ngân sách nhà nước</t>
  </si>
  <si>
    <t xml:space="preserve">Chi hoạt động kinh tế </t>
  </si>
  <si>
    <t>Chi sự nghiệp khoa học và công nghệ</t>
  </si>
  <si>
    <t>Chi sự nghiệp giáo dục, đào tạo và dạy nghề</t>
  </si>
  <si>
    <t>Dự án A</t>
  </si>
  <si>
    <t>Dự án B</t>
  </si>
  <si>
    <t>CỘNG HÒA XÃ HỘI CHỦ NGHĨA VIỆT NAM</t>
  </si>
  <si>
    <t>Độc lập - Tự do - Hạnh phúc</t>
  </si>
  <si>
    <t xml:space="preserve">   Biểu số 3</t>
  </si>
  <si>
    <t>Chi khác ngân sách</t>
  </si>
  <si>
    <t>11.1</t>
  </si>
  <si>
    <t>11.2</t>
  </si>
  <si>
    <t>Dự toán năm 2020</t>
  </si>
  <si>
    <t>Thực hiện Quý II/2020</t>
  </si>
  <si>
    <t>CÔNG KHAI THỰC HIỆN DỰ TOÁN CHI NGÂN SÁCH QUÝ II NĂM 2020</t>
  </si>
  <si>
    <t>Đơn vị: HỘI LHPN TỈNH TÂY NINH</t>
  </si>
  <si>
    <t>Chương: 512</t>
  </si>
  <si>
    <t>Tây Ninh, ngày      tháng 7 năm 2020</t>
  </si>
  <si>
    <t>TM. BAN THƯỜNG VỤ</t>
  </si>
  <si>
    <t>CHỦ TỊCH</t>
  </si>
  <si>
    <t>Kinh phí nhiệm vụ thường xuyên</t>
  </si>
  <si>
    <t>Kinh phí nhiệm vụ thường xuyên theo chức năng</t>
  </si>
  <si>
    <t>Ước thực hiện/
Dự toán năm
(%)</t>
  </si>
  <si>
    <t>Ước thực hiện quý II/2020 so với cùng kỳ năm trước
(%)</t>
  </si>
  <si>
    <t xml:space="preserve">Kinh phí thực hiện chế độ tự chủ </t>
  </si>
  <si>
    <t>Đơn vị tính: Nghìn đồng</t>
  </si>
  <si>
    <t xml:space="preserve">         Căn cứ Nghị định số 163/2016/NĐ-CP ngày 21/12/2016 của Chính phủ quy định chi tiết thi hành một số điều của Luật Ngân sách nhà nước;</t>
  </si>
  <si>
    <t xml:space="preserve">         Căn cứ Thông tư số 90/2018/TT-BTC ngày 28/9/2018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</si>
  <si>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Tây Ninh, ngày        tháng 7 năm 2020</t>
  </si>
  <si>
    <t xml:space="preserve">       Hội LHPN tỉnh Tây Ninh công khai tình hình thực hiện dự toán chi ngân sách quý II năm 2020 như sau:</t>
  </si>
  <si>
    <t>Võ Thị Bạch Tuyết</t>
  </si>
  <si>
    <t>Tây Ninh, ngày      tháng 4 năm 2020</t>
  </si>
  <si>
    <t>Tây Ninh, ngày        tháng 4 năm 2020</t>
  </si>
  <si>
    <t>CÔNG KHAI THỰC HIỆN DỰ TOÁN CHI NGÂN SÁCH QUÝ I NĂM 2020</t>
  </si>
  <si>
    <t xml:space="preserve">       Hội LHPN tỉnh Tây Ninh công khai tình hình thực hiện dự toán chi ngân sách quý I năm 2020 như sau:</t>
  </si>
  <si>
    <t>Thực hiện Quý I/2020</t>
  </si>
  <si>
    <t>Ước thực hiện quý I/2020 so với cùng kỳ năm trước
(%)</t>
  </si>
  <si>
    <t>CÔNG KHAI THỰC HIỆN DỰ TOÁN CHI NGÂN SÁCH 6 THÁNG ĐẦU NĂM 2020</t>
  </si>
  <si>
    <t xml:space="preserve">       Hội LHPN tỉnh Tây Ninh công khai tình hình thực hiện dự toán chi ngân sách 6 tháng đầu năm 2020 như sau:</t>
  </si>
  <si>
    <t>Thực hiện 6 tháng đầu 2020</t>
  </si>
  <si>
    <t>Ước thực hiện 6 tháng/2020 so với cùng kỳ năm trước
(%)</t>
  </si>
  <si>
    <t>CÔNG KHAI THỰC HIỆN DỰ TOÁN CHI NGÂN SÁCH QUÝ III NĂM 2020</t>
  </si>
  <si>
    <t xml:space="preserve">       Hội LHPN tỉnh Tây Ninh công khai tình hình thực hiện dự toán chi ngân sách quý III năm 2020 như sau:</t>
  </si>
  <si>
    <t>Thực hiện Quý III/2020</t>
  </si>
  <si>
    <t>Ước thực hiện quý III/2020 so với cùng kỳ năm trước
(%)</t>
  </si>
  <si>
    <t>Tây Ninh, ngày      tháng 10 năm 2020</t>
  </si>
  <si>
    <t>Tây Ninh, ngày        tháng 10 năm 2020</t>
  </si>
  <si>
    <t>CÔNG KHAI THỰC HIỆN DỰ TOÁN CHI NGÂN SÁCH 9 THÁNG ĐẦU NĂM 2020</t>
  </si>
  <si>
    <t xml:space="preserve">       Hội LHPN tỉnh Tây Ninh công khai tình hình thực hiện dự toán chi ngân sách 9 tháng đầu năm 2020 như sau:</t>
  </si>
  <si>
    <t>Thực hiện 9 tháng/2020</t>
  </si>
  <si>
    <t>Ước thực hiện 9 tháng/2020 so với cùng kỳ năm trước
(%)</t>
  </si>
  <si>
    <t>PHÓ CHỦ TỊCH</t>
  </si>
  <si>
    <t>Phan Thị Thùy Vân</t>
  </si>
  <si>
    <t>Tây Ninh, ngày        tháng 3 năm 2021</t>
  </si>
  <si>
    <t>CÔNG KHAI THỰC HIỆN DỰ TOÁN CHI NGÂN SÁCH QUÝ 4 NĂM 2020</t>
  </si>
  <si>
    <t xml:space="preserve">       Hội LHPN tỉnh Tây Ninh công khai tình hình thực hiện dự toán chi ngân sách quý 4 năm 2020 như sau:</t>
  </si>
  <si>
    <t>Thực hiện quý 4/2020</t>
  </si>
  <si>
    <t>Ước thực hiện quý 4/2020 so với cùng kỳ năm trước
(%)</t>
  </si>
  <si>
    <t>Tây Ninh, ngày 15 tháng 03 năm 2021</t>
  </si>
  <si>
    <t>CÔNG KHAI THỰC HIỆN DỰ TOÁN CHI NGÂN SÁCH NĂM 2020</t>
  </si>
  <si>
    <t xml:space="preserve">       Hội LHPN tỉnh Tây Ninh công khai tình hình thực hiện dự toán chi ngân sách năm 2020 như sau:</t>
  </si>
  <si>
    <t>Tây Ninh, ngày 15 tháng 3 năm 2021</t>
  </si>
  <si>
    <t>Thực hiện năm 2020</t>
  </si>
  <si>
    <t>Ước thực hiện năm so với cùng kỳ năm trước
(%)</t>
  </si>
  <si>
    <t>Đơn vị tính: triệu đồng</t>
  </si>
  <si>
    <t>Dự toán năm 2022</t>
  </si>
  <si>
    <t>Thực hiện Quý I/2022</t>
  </si>
  <si>
    <t>Thực hiện/
Dự toán
(%)</t>
  </si>
  <si>
    <t>Thực hiện so với cùng kỳ năm trước
(%)</t>
  </si>
  <si>
    <t>quý 1/2021</t>
  </si>
  <si>
    <t>quý 1/2022</t>
  </si>
  <si>
    <t>CÔNG KHAI THỰC HIỆN DỰ TOÁN CHI NGÂN SÁCH QUÝ I/2022</t>
  </si>
  <si>
    <t>(Kèm theo công văn số 166/BTV-VP-TC, ngày  29 tháng 4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</si>
</sst>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3" formatCode="_(* #,##0.00_);_(* \(#,##0.00\);_(* &quot;-&quot;??_);_(@_)"/>
    <numFmt numFmtId="164" formatCode="0.0000"/>
    <numFmt numFmtId="165" formatCode="_(* #,##0_);_(* \(#,##0\);_(* &quot;-&quot;??_);_(@_)"/>
    <numFmt numFmtId="166" formatCode="_(* #,##0.00000_);_(* \(#,##0.00000\);_(* &quot;-&quot;??_);_(@_)"/>
    <numFmt numFmtId="167" formatCode="_(* #.##0.0_);_(* \(#.##0.0\);_(* &quot;-&quot;??_);_(@_)"/>
    <numFmt numFmtId="168" formatCode="0.0%"/>
  </numFmts>
  <fonts count="18" x14ac:knownFonts="1">
    <font>
      <sz val="11"/>
      <color theme="1"/>
      <name val="Calibri"/>
      <family val="2"/>
      <charset val="163"/>
      <scheme val="minor"/>
    </font>
    <font>
      <sz val="10"/>
      <name val="Arial"/>
      <family val="2"/>
    </font>
    <font>
      <sz val="11"/>
      <color theme="1"/>
      <name val="Calibri"/>
      <family val="2"/>
      <charset val="163"/>
      <scheme val="minor"/>
    </font>
    <font>
      <b/>
      <sz val="12"/>
      <color theme="1"/>
      <name val="Times New Roman"/>
      <family val="1"/>
    </font>
    <font>
      <sz val="12"/>
      <color theme="1"/>
      <name val="Times New Roman"/>
      <family val="1"/>
    </font>
    <font>
      <b/>
      <i/>
      <sz val="12"/>
      <color theme="1"/>
      <name val="Times New Roman"/>
      <family val="1"/>
    </font>
    <font>
      <sz val="14"/>
      <color theme="1"/>
      <name val="Times New Roman"/>
      <family val="1"/>
    </font>
    <font>
      <b/>
      <sz val="14"/>
      <color theme="1"/>
      <name val="Times New Roman"/>
      <family val="1"/>
    </font>
    <font>
      <sz val="13"/>
      <color theme="1"/>
      <name val="Times New Roman"/>
      <family val="1"/>
    </font>
    <font>
      <i/>
      <sz val="12"/>
      <color theme="1"/>
      <name val="Times New Roman"/>
      <family val="1"/>
    </font>
    <font>
      <i/>
      <sz val="13"/>
      <color theme="1"/>
      <name val="Times New Roman"/>
      <family val="1"/>
    </font>
    <font>
      <b/>
      <sz val="13"/>
      <color theme="1"/>
      <name val="Times New Roman"/>
      <family val="1"/>
    </font>
    <font>
      <b/>
      <sz val="11"/>
      <color theme="1"/>
      <name val="Times New Roman"/>
      <family val="1"/>
    </font>
    <font>
      <b/>
      <i/>
      <sz val="13"/>
      <color theme="1"/>
      <name val="Times New Roman"/>
      <family val="1"/>
    </font>
    <font>
      <b/>
      <sz val="15"/>
      <color theme="1"/>
      <name val="Times New Roman"/>
      <family val="1"/>
    </font>
    <font>
      <sz val="10"/>
      <color theme="1"/>
      <name val="Times New Roman"/>
      <family val="1"/>
    </font>
    <font>
      <b/>
      <sz val="10"/>
      <color theme="1"/>
      <name val="Times New Roman"/>
      <family val="1"/>
    </font>
    <font>
      <sz val="10"/>
      <color rgb="FFFF0000"/>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xf numFmtId="0" fontId="1" fillId="0" borderId="0"/>
    <xf numFmtId="9"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cellStyleXfs>
  <cellXfs count="116">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10" fontId="3" fillId="0" borderId="1" xfId="2" applyNumberFormat="1" applyFont="1" applyFill="1" applyBorder="1" applyAlignment="1">
      <alignment vertical="center"/>
    </xf>
    <xf numFmtId="0" fontId="9" fillId="0" borderId="1" xfId="0" applyFont="1" applyFill="1" applyBorder="1" applyAlignment="1">
      <alignment vertical="center"/>
    </xf>
    <xf numFmtId="0" fontId="4" fillId="0" borderId="1" xfId="0" applyFont="1" applyFill="1" applyBorder="1" applyAlignment="1">
      <alignment vertical="center"/>
    </xf>
    <xf numFmtId="10" fontId="4" fillId="0" borderId="1" xfId="2" applyNumberFormat="1" applyFont="1" applyFill="1" applyBorder="1" applyAlignment="1">
      <alignment vertical="center"/>
    </xf>
    <xf numFmtId="9" fontId="9" fillId="0" borderId="1" xfId="2" applyFont="1" applyFill="1" applyBorder="1" applyAlignment="1">
      <alignment vertical="center"/>
    </xf>
    <xf numFmtId="0" fontId="9" fillId="0" borderId="1" xfId="0" applyFont="1" applyFill="1" applyBorder="1" applyAlignment="1">
      <alignment horizontal="center" vertical="center"/>
    </xf>
    <xf numFmtId="3" fontId="3" fillId="0" borderId="1" xfId="0" applyNumberFormat="1" applyFont="1" applyFill="1" applyBorder="1" applyAlignment="1">
      <alignment vertical="center" wrapText="1"/>
    </xf>
    <xf numFmtId="3" fontId="4" fillId="0" borderId="1" xfId="0" applyNumberFormat="1" applyFont="1" applyFill="1" applyBorder="1" applyAlignment="1">
      <alignment vertical="center"/>
    </xf>
    <xf numFmtId="3" fontId="3" fillId="0" borderId="1" xfId="0" applyNumberFormat="1" applyFont="1" applyFill="1" applyBorder="1" applyAlignment="1">
      <alignment vertical="center"/>
    </xf>
    <xf numFmtId="3" fontId="9" fillId="0" borderId="1" xfId="0" applyNumberFormat="1" applyFont="1" applyFill="1" applyBorder="1" applyAlignment="1">
      <alignment vertical="center"/>
    </xf>
    <xf numFmtId="41" fontId="3" fillId="0" borderId="1" xfId="3" applyFont="1" applyFill="1" applyBorder="1" applyAlignment="1">
      <alignment vertical="center"/>
    </xf>
    <xf numFmtId="9" fontId="3" fillId="0" borderId="1" xfId="2" applyFont="1" applyFill="1" applyBorder="1" applyAlignment="1">
      <alignment vertical="center"/>
    </xf>
    <xf numFmtId="0" fontId="4" fillId="0" borderId="0" xfId="0" applyFont="1" applyFill="1" applyAlignment="1">
      <alignment vertical="center"/>
    </xf>
    <xf numFmtId="0" fontId="6"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3" fillId="0" borderId="1" xfId="0" applyFont="1" applyFill="1" applyBorder="1" applyAlignment="1">
      <alignment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5" fillId="0" borderId="1" xfId="0" applyFont="1" applyFill="1" applyBorder="1" applyAlignment="1">
      <alignment vertical="center" wrapText="1"/>
    </xf>
    <xf numFmtId="0" fontId="4" fillId="0" borderId="1" xfId="0" applyFont="1" applyFill="1" applyBorder="1" applyAlignment="1">
      <alignment horizontal="center" vertical="center" wrapText="1"/>
    </xf>
    <xf numFmtId="4" fontId="7" fillId="0" borderId="0" xfId="0" applyNumberFormat="1" applyFont="1" applyFill="1" applyAlignment="1">
      <alignment vertical="center"/>
    </xf>
    <xf numFmtId="0" fontId="7" fillId="0" borderId="0" xfId="0" applyFont="1" applyFill="1" applyAlignment="1">
      <alignment vertical="center"/>
    </xf>
    <xf numFmtId="4" fontId="4" fillId="0" borderId="0" xfId="0" applyNumberFormat="1"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horizontal="center" vertical="center"/>
    </xf>
    <xf numFmtId="0" fontId="9" fillId="0" borderId="1" xfId="0" applyFont="1" applyFill="1" applyBorder="1" applyAlignment="1">
      <alignment vertical="center" wrapText="1"/>
    </xf>
    <xf numFmtId="3" fontId="6" fillId="0" borderId="1" xfId="0" applyNumberFormat="1" applyFont="1" applyFill="1" applyBorder="1" applyAlignment="1">
      <alignment vertical="center"/>
    </xf>
    <xf numFmtId="0" fontId="6" fillId="0" borderId="1" xfId="0" applyFont="1" applyFill="1" applyBorder="1" applyAlignment="1">
      <alignment vertical="center"/>
    </xf>
    <xf numFmtId="10" fontId="3" fillId="0" borderId="1" xfId="0" applyNumberFormat="1" applyFont="1" applyFill="1" applyBorder="1" applyAlignment="1">
      <alignment vertical="center"/>
    </xf>
    <xf numFmtId="9" fontId="4" fillId="0" borderId="1" xfId="2" applyFont="1" applyFill="1" applyBorder="1" applyAlignment="1">
      <alignment vertical="center"/>
    </xf>
    <xf numFmtId="2" fontId="6" fillId="0" borderId="0" xfId="0" applyNumberFormat="1" applyFont="1" applyFill="1" applyAlignment="1">
      <alignment vertical="center"/>
    </xf>
    <xf numFmtId="41" fontId="4" fillId="0" borderId="1" xfId="3" applyFont="1" applyFill="1" applyBorder="1" applyAlignment="1">
      <alignment vertical="center"/>
    </xf>
    <xf numFmtId="0" fontId="3" fillId="0" borderId="1" xfId="0" applyFont="1" applyFill="1" applyBorder="1" applyAlignment="1">
      <alignment vertical="center"/>
    </xf>
    <xf numFmtId="2" fontId="3" fillId="0" borderId="1" xfId="0" applyNumberFormat="1" applyFont="1" applyFill="1" applyBorder="1" applyAlignment="1">
      <alignment vertical="center"/>
    </xf>
    <xf numFmtId="2" fontId="9" fillId="0" borderId="1" xfId="0" applyNumberFormat="1" applyFont="1" applyFill="1" applyBorder="1" applyAlignment="1">
      <alignment vertical="center"/>
    </xf>
    <xf numFmtId="2" fontId="4" fillId="0" borderId="1" xfId="0" applyNumberFormat="1" applyFont="1" applyFill="1" applyBorder="1" applyAlignment="1">
      <alignment vertical="center"/>
    </xf>
    <xf numFmtId="164" fontId="9" fillId="0" borderId="1" xfId="0" applyNumberFormat="1" applyFont="1" applyFill="1" applyBorder="1" applyAlignment="1">
      <alignment vertical="center"/>
    </xf>
    <xf numFmtId="0" fontId="8" fillId="0" borderId="0" xfId="0" applyFont="1" applyFill="1" applyAlignment="1">
      <alignment vertical="center"/>
    </xf>
    <xf numFmtId="0" fontId="11" fillId="0" borderId="0" xfId="0" applyFont="1" applyFill="1" applyAlignment="1">
      <alignment vertical="center"/>
    </xf>
    <xf numFmtId="41" fontId="3" fillId="0" borderId="1" xfId="0" applyNumberFormat="1" applyFont="1" applyFill="1" applyBorder="1" applyAlignment="1">
      <alignment vertical="center"/>
    </xf>
    <xf numFmtId="10" fontId="4" fillId="0" borderId="1" xfId="0" applyNumberFormat="1" applyFont="1" applyFill="1" applyBorder="1" applyAlignment="1">
      <alignment vertical="center"/>
    </xf>
    <xf numFmtId="9" fontId="4" fillId="0" borderId="1" xfId="2" applyNumberFormat="1" applyFont="1" applyFill="1" applyBorder="1" applyAlignment="1">
      <alignment vertical="center"/>
    </xf>
    <xf numFmtId="9" fontId="3" fillId="0" borderId="1" xfId="0" applyNumberFormat="1" applyFont="1" applyFill="1" applyBorder="1" applyAlignment="1">
      <alignment vertical="center"/>
    </xf>
    <xf numFmtId="0" fontId="11" fillId="0" borderId="0" xfId="0" applyFont="1" applyFill="1" applyAlignment="1">
      <alignment vertical="center"/>
    </xf>
    <xf numFmtId="0" fontId="8" fillId="0" borderId="0" xfId="0" applyFont="1" applyFill="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11" fillId="0" borderId="1" xfId="0" applyFont="1" applyFill="1" applyBorder="1" applyAlignment="1">
      <alignment vertical="center" wrapText="1"/>
    </xf>
    <xf numFmtId="0" fontId="13"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1" xfId="0" applyFont="1" applyFill="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3" fillId="0" borderId="1" xfId="0" applyFont="1" applyFill="1" applyBorder="1" applyAlignment="1">
      <alignment vertical="center" wrapText="1"/>
    </xf>
    <xf numFmtId="0" fontId="8" fillId="0" borderId="1" xfId="0" applyFont="1" applyFill="1" applyBorder="1" applyAlignment="1">
      <alignment horizontal="center" vertical="center" wrapText="1"/>
    </xf>
    <xf numFmtId="3" fontId="11" fillId="0" borderId="1" xfId="0" applyNumberFormat="1" applyFont="1" applyFill="1" applyBorder="1" applyAlignment="1">
      <alignment vertical="center" wrapText="1"/>
    </xf>
    <xf numFmtId="166" fontId="11" fillId="0" borderId="0" xfId="0" applyNumberFormat="1" applyFont="1" applyFill="1" applyAlignment="1">
      <alignment vertical="center"/>
    </xf>
    <xf numFmtId="3" fontId="8" fillId="0" borderId="1" xfId="0" applyNumberFormat="1" applyFont="1" applyFill="1" applyBorder="1" applyAlignment="1">
      <alignment vertical="center"/>
    </xf>
    <xf numFmtId="10" fontId="8" fillId="0" borderId="1" xfId="2" applyNumberFormat="1" applyFont="1" applyFill="1" applyBorder="1" applyAlignment="1">
      <alignment vertical="center"/>
    </xf>
    <xf numFmtId="3" fontId="11" fillId="0" borderId="1" xfId="0" applyNumberFormat="1" applyFont="1" applyFill="1" applyBorder="1" applyAlignment="1">
      <alignment vertical="center"/>
    </xf>
    <xf numFmtId="3" fontId="10" fillId="0" borderId="1" xfId="0" applyNumberFormat="1" applyFont="1" applyFill="1" applyBorder="1" applyAlignment="1">
      <alignment vertical="center"/>
    </xf>
    <xf numFmtId="0" fontId="10" fillId="0" borderId="1" xfId="0" applyFont="1" applyFill="1" applyBorder="1" applyAlignment="1">
      <alignment vertical="center"/>
    </xf>
    <xf numFmtId="9" fontId="10" fillId="0" borderId="1" xfId="2" applyFont="1" applyFill="1" applyBorder="1" applyAlignment="1">
      <alignment vertical="center"/>
    </xf>
    <xf numFmtId="0" fontId="10" fillId="0" borderId="1" xfId="0" applyFont="1" applyFill="1" applyBorder="1" applyAlignment="1">
      <alignment vertical="center" wrapText="1"/>
    </xf>
    <xf numFmtId="10" fontId="11" fillId="0" borderId="1" xfId="0" applyNumberFormat="1" applyFont="1" applyFill="1" applyBorder="1" applyAlignment="1">
      <alignment vertical="center"/>
    </xf>
    <xf numFmtId="9" fontId="8" fillId="0" borderId="1" xfId="2" applyFont="1" applyFill="1" applyBorder="1" applyAlignment="1">
      <alignment vertical="center"/>
    </xf>
    <xf numFmtId="2" fontId="8" fillId="0" borderId="0" xfId="0" applyNumberFormat="1" applyFont="1" applyFill="1" applyAlignment="1">
      <alignment vertical="center"/>
    </xf>
    <xf numFmtId="41" fontId="11" fillId="0" borderId="1" xfId="3" applyFont="1" applyFill="1" applyBorder="1" applyAlignment="1">
      <alignment vertical="center"/>
    </xf>
    <xf numFmtId="164" fontId="10" fillId="0" borderId="1" xfId="0" applyNumberFormat="1" applyFont="1" applyFill="1" applyBorder="1" applyAlignment="1">
      <alignment vertical="center"/>
    </xf>
    <xf numFmtId="0" fontId="11" fillId="0" borderId="1" xfId="0" applyFont="1" applyFill="1" applyBorder="1" applyAlignment="1">
      <alignment vertical="center"/>
    </xf>
    <xf numFmtId="167" fontId="11" fillId="0" borderId="0" xfId="4" applyNumberFormat="1" applyFont="1" applyFill="1" applyAlignment="1">
      <alignment vertical="center"/>
    </xf>
    <xf numFmtId="168" fontId="11" fillId="0" borderId="1" xfId="0" applyNumberFormat="1" applyFont="1" applyFill="1" applyBorder="1" applyAlignment="1">
      <alignment vertical="center"/>
    </xf>
    <xf numFmtId="168" fontId="8" fillId="0" borderId="1" xfId="2" applyNumberFormat="1" applyFont="1" applyFill="1" applyBorder="1" applyAlignment="1">
      <alignment vertical="center"/>
    </xf>
    <xf numFmtId="9" fontId="11" fillId="0" borderId="1" xfId="0" applyNumberFormat="1" applyFont="1" applyFill="1" applyBorder="1" applyAlignment="1">
      <alignment vertical="center"/>
    </xf>
    <xf numFmtId="9" fontId="10" fillId="0" borderId="1" xfId="0" applyNumberFormat="1" applyFont="1" applyFill="1" applyBorder="1" applyAlignment="1">
      <alignment vertical="center"/>
    </xf>
    <xf numFmtId="9" fontId="8" fillId="0" borderId="1" xfId="2" applyNumberFormat="1" applyFont="1" applyFill="1" applyBorder="1" applyAlignment="1">
      <alignment vertical="center"/>
    </xf>
    <xf numFmtId="168" fontId="11" fillId="0" borderId="1" xfId="2" applyNumberFormat="1" applyFont="1" applyFill="1" applyBorder="1" applyAlignment="1">
      <alignment vertical="center"/>
    </xf>
    <xf numFmtId="165" fontId="15" fillId="2" borderId="4" xfId="4" applyNumberFormat="1" applyFont="1" applyFill="1" applyBorder="1" applyAlignment="1">
      <alignment vertical="center"/>
    </xf>
    <xf numFmtId="0" fontId="10" fillId="0" borderId="4" xfId="0" applyFont="1" applyFill="1" applyBorder="1" applyAlignment="1">
      <alignment horizontal="center" vertical="center"/>
    </xf>
    <xf numFmtId="0" fontId="8" fillId="0" borderId="4" xfId="0" applyFont="1" applyFill="1" applyBorder="1" applyAlignment="1">
      <alignment vertical="center"/>
    </xf>
    <xf numFmtId="0" fontId="11" fillId="0" borderId="4" xfId="0" applyFont="1" applyFill="1" applyBorder="1" applyAlignment="1">
      <alignment vertical="center"/>
    </xf>
    <xf numFmtId="167" fontId="16" fillId="0" borderId="0" xfId="4" applyNumberFormat="1" applyFont="1" applyFill="1" applyAlignment="1">
      <alignment vertical="center"/>
    </xf>
    <xf numFmtId="166" fontId="16" fillId="0" borderId="0" xfId="0" applyNumberFormat="1" applyFont="1" applyFill="1" applyAlignment="1">
      <alignment vertical="center"/>
    </xf>
    <xf numFmtId="0" fontId="15" fillId="0" borderId="0" xfId="0" applyFont="1" applyFill="1" applyAlignment="1">
      <alignment vertical="center"/>
    </xf>
    <xf numFmtId="0" fontId="15" fillId="0" borderId="0" xfId="0" applyFont="1" applyFill="1" applyAlignment="1">
      <alignment horizontal="center" vertical="center"/>
    </xf>
    <xf numFmtId="4" fontId="16" fillId="0" borderId="0" xfId="0" applyNumberFormat="1" applyFont="1" applyFill="1" applyAlignment="1">
      <alignment vertical="center"/>
    </xf>
    <xf numFmtId="0" fontId="16" fillId="0" borderId="0" xfId="0" applyFont="1" applyFill="1" applyAlignment="1">
      <alignment vertical="center"/>
    </xf>
    <xf numFmtId="168" fontId="15" fillId="0" borderId="0" xfId="2" applyNumberFormat="1" applyFont="1" applyFill="1" applyAlignment="1">
      <alignment vertical="center"/>
    </xf>
    <xf numFmtId="168" fontId="17" fillId="0" borderId="0" xfId="2" applyNumberFormat="1" applyFont="1" applyFill="1" applyAlignment="1">
      <alignment vertical="center"/>
    </xf>
    <xf numFmtId="0" fontId="11" fillId="0" borderId="0" xfId="0" applyFont="1" applyFill="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3" xfId="0" applyFont="1" applyFill="1" applyBorder="1" applyAlignment="1">
      <alignment horizontal="right" vertical="center"/>
    </xf>
    <xf numFmtId="0" fontId="12" fillId="0" borderId="0" xfId="0" applyFont="1" applyFill="1" applyAlignment="1">
      <alignment horizontal="right" vertical="center"/>
    </xf>
    <xf numFmtId="0" fontId="11" fillId="0" borderId="0" xfId="0" applyFont="1" applyFill="1" applyAlignment="1">
      <alignment vertical="center"/>
    </xf>
    <xf numFmtId="0" fontId="14" fillId="0" borderId="0" xfId="0" applyFont="1" applyFill="1" applyAlignment="1">
      <alignment horizontal="center" vertical="center"/>
    </xf>
    <xf numFmtId="0" fontId="10" fillId="0" borderId="0" xfId="0" applyFont="1" applyFill="1" applyAlignment="1">
      <alignment horizontal="center" vertical="center"/>
    </xf>
    <xf numFmtId="0" fontId="9" fillId="0" borderId="3" xfId="0" applyFont="1" applyFill="1" applyBorder="1" applyAlignment="1">
      <alignment horizontal="right" vertical="center"/>
    </xf>
    <xf numFmtId="0" fontId="13"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horizontal="left" vertical="center"/>
    </xf>
  </cellXfs>
  <cellStyles count="5">
    <cellStyle name="Comma" xfId="4" builtinId="3"/>
    <cellStyle name="Comma [0]" xfId="3" builtinId="6"/>
    <cellStyle name="Normal" xfId="0" builtinId="0"/>
    <cellStyle name="Normal 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190500</xdr:colOff>
      <xdr:row>3</xdr:row>
      <xdr:rowOff>9525</xdr:rowOff>
    </xdr:from>
    <xdr:to>
      <xdr:col>5</xdr:col>
      <xdr:colOff>390525</xdr:colOff>
      <xdr:row>3</xdr:row>
      <xdr:rowOff>9525</xdr:rowOff>
    </xdr:to>
    <xdr:cxnSp macro="">
      <xdr:nvCxnSpPr>
        <xdr:cNvPr id="2" name="Straight Connector 1"/>
        <xdr:cNvCxnSpPr/>
      </xdr:nvCxnSpPr>
      <xdr:spPr>
        <a:xfrm>
          <a:off x="4086225" y="704850"/>
          <a:ext cx="19335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190500</xdr:colOff>
      <xdr:row>3</xdr:row>
      <xdr:rowOff>9525</xdr:rowOff>
    </xdr:from>
    <xdr:to>
      <xdr:col>5</xdr:col>
      <xdr:colOff>390525</xdr:colOff>
      <xdr:row>3</xdr:row>
      <xdr:rowOff>9525</xdr:rowOff>
    </xdr:to>
    <xdr:cxnSp macro="">
      <xdr:nvCxnSpPr>
        <xdr:cNvPr id="3" name="Straight Connector 2"/>
        <xdr:cNvCxnSpPr/>
      </xdr:nvCxnSpPr>
      <xdr:spPr>
        <a:xfrm>
          <a:off x="4086225" y="704850"/>
          <a:ext cx="19335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190500</xdr:colOff>
      <xdr:row>3</xdr:row>
      <xdr:rowOff>9525</xdr:rowOff>
    </xdr:from>
    <xdr:to>
      <xdr:col>5</xdr:col>
      <xdr:colOff>390525</xdr:colOff>
      <xdr:row>3</xdr:row>
      <xdr:rowOff>9525</xdr:rowOff>
    </xdr:to>
    <xdr:cxnSp macro="">
      <xdr:nvCxnSpPr>
        <xdr:cNvPr id="2" name="Straight Connector 1"/>
        <xdr:cNvCxnSpPr/>
      </xdr:nvCxnSpPr>
      <xdr:spPr>
        <a:xfrm>
          <a:off x="4086225" y="704850"/>
          <a:ext cx="19335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190500</xdr:colOff>
      <xdr:row>3</xdr:row>
      <xdr:rowOff>9525</xdr:rowOff>
    </xdr:from>
    <xdr:to>
      <xdr:col>5</xdr:col>
      <xdr:colOff>390525</xdr:colOff>
      <xdr:row>3</xdr:row>
      <xdr:rowOff>9525</xdr:rowOff>
    </xdr:to>
    <xdr:cxnSp macro="">
      <xdr:nvCxnSpPr>
        <xdr:cNvPr id="2" name="Straight Connector 1"/>
        <xdr:cNvCxnSpPr/>
      </xdr:nvCxnSpPr>
      <xdr:spPr>
        <a:xfrm>
          <a:off x="4086225" y="704850"/>
          <a:ext cx="19335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190500</xdr:colOff>
      <xdr:row>3</xdr:row>
      <xdr:rowOff>9525</xdr:rowOff>
    </xdr:from>
    <xdr:to>
      <xdr:col>5</xdr:col>
      <xdr:colOff>390525</xdr:colOff>
      <xdr:row>3</xdr:row>
      <xdr:rowOff>9525</xdr:rowOff>
    </xdr:to>
    <xdr:cxnSp macro="">
      <xdr:nvCxnSpPr>
        <xdr:cNvPr id="2" name="Straight Connector 1"/>
        <xdr:cNvCxnSpPr/>
      </xdr:nvCxnSpPr>
      <xdr:spPr>
        <a:xfrm>
          <a:off x="4086225" y="704850"/>
          <a:ext cx="19335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190500</xdr:colOff>
      <xdr:row>3</xdr:row>
      <xdr:rowOff>9525</xdr:rowOff>
    </xdr:from>
    <xdr:to>
      <xdr:col>5</xdr:col>
      <xdr:colOff>390525</xdr:colOff>
      <xdr:row>3</xdr:row>
      <xdr:rowOff>9525</xdr:rowOff>
    </xdr:to>
    <xdr:cxnSp macro="">
      <xdr:nvCxnSpPr>
        <xdr:cNvPr id="2" name="Straight Connector 1"/>
        <xdr:cNvCxnSpPr/>
      </xdr:nvCxnSpPr>
      <xdr:spPr>
        <a:xfrm>
          <a:off x="4086225" y="704850"/>
          <a:ext cx="19716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190500</xdr:colOff>
      <xdr:row>3</xdr:row>
      <xdr:rowOff>9525</xdr:rowOff>
    </xdr:from>
    <xdr:to>
      <xdr:col>5</xdr:col>
      <xdr:colOff>390525</xdr:colOff>
      <xdr:row>3</xdr:row>
      <xdr:rowOff>9525</xdr:rowOff>
    </xdr:to>
    <xdr:cxnSp macro="">
      <xdr:nvCxnSpPr>
        <xdr:cNvPr id="2" name="Straight Connector 1"/>
        <xdr:cNvCxnSpPr/>
      </xdr:nvCxnSpPr>
      <xdr:spPr>
        <a:xfrm>
          <a:off x="4086225" y="704850"/>
          <a:ext cx="19716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37"/>
  <sheetViews>
    <sheetView tabSelected="1" workbookViewId="0">
      <selection activeCell="C31" sqref="C31"/>
    </sheetView>
  </sheetViews>
  <sheetFormatPr defaultColWidth="9" defaultRowHeight="16.5" x14ac:dyDescent="0.25"/>
  <cols>
    <col min="1" max="1" width="4.42578125" style="47" customWidth="1"/>
    <col min="2" max="2" width="48.140625" style="47" customWidth="1"/>
    <col min="3" max="5" width="12.5703125" style="47" customWidth="1"/>
    <col min="6" max="6" width="15.7109375" style="47" customWidth="1"/>
    <col min="7" max="8" width="10.42578125" style="47" hidden="1" customWidth="1"/>
    <col min="9" max="9" width="0" style="97" hidden="1" customWidth="1"/>
    <col min="10" max="10" width="12.42578125" style="47" bestFit="1" customWidth="1"/>
    <col min="11" max="16384" width="9" style="47"/>
  </cols>
  <sheetData>
    <row r="1" spans="1:9" x14ac:dyDescent="0.25">
      <c r="A1" s="107" t="s">
        <v>66</v>
      </c>
      <c r="B1" s="107"/>
      <c r="C1" s="107"/>
      <c r="D1" s="107"/>
      <c r="E1" s="107"/>
      <c r="F1" s="107"/>
    </row>
    <row r="2" spans="1:9" ht="18" customHeight="1" x14ac:dyDescent="0.25">
      <c r="A2" s="108" t="s">
        <v>73</v>
      </c>
      <c r="B2" s="108"/>
      <c r="C2" s="103"/>
      <c r="D2" s="103"/>
      <c r="E2" s="103"/>
      <c r="F2" s="103"/>
    </row>
    <row r="3" spans="1:9" ht="20.45" customHeight="1" x14ac:dyDescent="0.25">
      <c r="A3" s="108" t="s">
        <v>74</v>
      </c>
      <c r="B3" s="108"/>
      <c r="C3" s="103"/>
      <c r="D3" s="103"/>
      <c r="E3" s="103"/>
      <c r="F3" s="103"/>
    </row>
    <row r="4" spans="1:9" ht="24.6" customHeight="1" x14ac:dyDescent="0.25">
      <c r="A4" s="109" t="s">
        <v>129</v>
      </c>
      <c r="B4" s="109"/>
      <c r="C4" s="109"/>
      <c r="D4" s="109"/>
      <c r="E4" s="109"/>
      <c r="F4" s="109"/>
    </row>
    <row r="5" spans="1:9" ht="15" customHeight="1" x14ac:dyDescent="0.25">
      <c r="A5" s="110" t="s">
        <v>130</v>
      </c>
      <c r="B5" s="110"/>
      <c r="C5" s="110"/>
      <c r="D5" s="110"/>
      <c r="E5" s="110"/>
      <c r="F5" s="110"/>
    </row>
    <row r="6" spans="1:9" ht="28.9" customHeight="1" x14ac:dyDescent="0.25">
      <c r="A6" s="54"/>
      <c r="B6" s="54"/>
      <c r="C6" s="54"/>
      <c r="D6" s="54"/>
      <c r="E6" s="106" t="s">
        <v>122</v>
      </c>
      <c r="F6" s="106"/>
      <c r="G6" s="54"/>
    </row>
    <row r="7" spans="1:9" s="54" customFormat="1" ht="64.150000000000006" customHeight="1" x14ac:dyDescent="0.25">
      <c r="A7" s="55" t="s">
        <v>6</v>
      </c>
      <c r="B7" s="56" t="s">
        <v>5</v>
      </c>
      <c r="C7" s="55" t="s">
        <v>123</v>
      </c>
      <c r="D7" s="55" t="s">
        <v>124</v>
      </c>
      <c r="E7" s="55" t="s">
        <v>125</v>
      </c>
      <c r="F7" s="55" t="s">
        <v>126</v>
      </c>
      <c r="I7" s="98"/>
    </row>
    <row r="8" spans="1:9" x14ac:dyDescent="0.25">
      <c r="A8" s="57">
        <v>1</v>
      </c>
      <c r="B8" s="57">
        <v>2</v>
      </c>
      <c r="C8" s="57">
        <v>3</v>
      </c>
      <c r="D8" s="57">
        <v>4</v>
      </c>
      <c r="E8" s="57">
        <v>5</v>
      </c>
      <c r="F8" s="57">
        <v>6</v>
      </c>
    </row>
    <row r="9" spans="1:9" ht="17.25" hidden="1" x14ac:dyDescent="0.25">
      <c r="A9" s="56" t="s">
        <v>0</v>
      </c>
      <c r="B9" s="58" t="s">
        <v>10</v>
      </c>
      <c r="C9" s="59"/>
      <c r="D9" s="60"/>
      <c r="E9" s="60"/>
      <c r="F9" s="60"/>
    </row>
    <row r="10" spans="1:9" hidden="1" x14ac:dyDescent="0.25">
      <c r="A10" s="56" t="s">
        <v>1</v>
      </c>
      <c r="B10" s="58" t="s">
        <v>11</v>
      </c>
      <c r="C10" s="58"/>
      <c r="D10" s="61"/>
      <c r="E10" s="61"/>
      <c r="F10" s="61"/>
    </row>
    <row r="11" spans="1:9" hidden="1" x14ac:dyDescent="0.25">
      <c r="A11" s="62">
        <v>1</v>
      </c>
      <c r="B11" s="63" t="s">
        <v>13</v>
      </c>
      <c r="C11" s="64"/>
      <c r="D11" s="61"/>
      <c r="E11" s="61"/>
      <c r="F11" s="61"/>
    </row>
    <row r="12" spans="1:9" hidden="1" x14ac:dyDescent="0.25">
      <c r="A12" s="62"/>
      <c r="B12" s="63" t="s">
        <v>53</v>
      </c>
      <c r="C12" s="65"/>
      <c r="D12" s="61"/>
      <c r="E12" s="61"/>
      <c r="F12" s="61"/>
    </row>
    <row r="13" spans="1:9" hidden="1" x14ac:dyDescent="0.25">
      <c r="A13" s="62"/>
      <c r="B13" s="63" t="s">
        <v>53</v>
      </c>
      <c r="C13" s="64"/>
      <c r="D13" s="61"/>
      <c r="E13" s="61"/>
      <c r="F13" s="61"/>
    </row>
    <row r="14" spans="1:9" hidden="1" x14ac:dyDescent="0.25">
      <c r="A14" s="62">
        <v>2</v>
      </c>
      <c r="B14" s="63" t="s">
        <v>15</v>
      </c>
      <c r="C14" s="64"/>
      <c r="D14" s="61"/>
      <c r="E14" s="61"/>
      <c r="F14" s="61"/>
    </row>
    <row r="15" spans="1:9" hidden="1" x14ac:dyDescent="0.25">
      <c r="A15" s="62"/>
      <c r="B15" s="63" t="s">
        <v>54</v>
      </c>
      <c r="C15" s="66"/>
      <c r="D15" s="61"/>
      <c r="E15" s="61"/>
      <c r="F15" s="61"/>
    </row>
    <row r="16" spans="1:9" hidden="1" x14ac:dyDescent="0.25">
      <c r="A16" s="62"/>
      <c r="B16" s="63" t="s">
        <v>54</v>
      </c>
      <c r="C16" s="64"/>
      <c r="D16" s="61"/>
      <c r="E16" s="61"/>
      <c r="F16" s="61"/>
    </row>
    <row r="17" spans="1:9" hidden="1" x14ac:dyDescent="0.25">
      <c r="A17" s="56" t="s">
        <v>2</v>
      </c>
      <c r="B17" s="58" t="s">
        <v>16</v>
      </c>
      <c r="C17" s="64"/>
      <c r="D17" s="61"/>
      <c r="E17" s="61"/>
      <c r="F17" s="61"/>
    </row>
    <row r="18" spans="1:9" ht="17.25" hidden="1" x14ac:dyDescent="0.25">
      <c r="A18" s="59">
        <v>1</v>
      </c>
      <c r="B18" s="67" t="s">
        <v>18</v>
      </c>
      <c r="C18" s="64"/>
      <c r="D18" s="61"/>
      <c r="E18" s="61"/>
      <c r="F18" s="61"/>
    </row>
    <row r="19" spans="1:9" hidden="1" x14ac:dyDescent="0.25">
      <c r="A19" s="62" t="s">
        <v>19</v>
      </c>
      <c r="B19" s="63" t="s">
        <v>20</v>
      </c>
      <c r="C19" s="58"/>
      <c r="D19" s="61"/>
      <c r="E19" s="61"/>
      <c r="F19" s="61"/>
    </row>
    <row r="20" spans="1:9" hidden="1" x14ac:dyDescent="0.25">
      <c r="A20" s="62" t="s">
        <v>21</v>
      </c>
      <c r="B20" s="63" t="s">
        <v>22</v>
      </c>
      <c r="C20" s="64"/>
      <c r="D20" s="61"/>
      <c r="E20" s="61"/>
      <c r="F20" s="61"/>
    </row>
    <row r="21" spans="1:9" ht="17.25" hidden="1" x14ac:dyDescent="0.25">
      <c r="A21" s="59">
        <v>2</v>
      </c>
      <c r="B21" s="67" t="s">
        <v>9</v>
      </c>
      <c r="C21" s="65"/>
      <c r="D21" s="61"/>
      <c r="E21" s="61"/>
      <c r="F21" s="61"/>
    </row>
    <row r="22" spans="1:9" hidden="1" x14ac:dyDescent="0.25">
      <c r="A22" s="62" t="s">
        <v>19</v>
      </c>
      <c r="B22" s="63" t="s">
        <v>24</v>
      </c>
      <c r="C22" s="64"/>
      <c r="D22" s="61"/>
      <c r="E22" s="61"/>
      <c r="F22" s="61"/>
    </row>
    <row r="23" spans="1:9" hidden="1" x14ac:dyDescent="0.25">
      <c r="A23" s="62" t="s">
        <v>21</v>
      </c>
      <c r="B23" s="63" t="s">
        <v>25</v>
      </c>
      <c r="C23" s="65"/>
      <c r="D23" s="61"/>
      <c r="E23" s="61"/>
      <c r="F23" s="61"/>
    </row>
    <row r="24" spans="1:9" hidden="1" x14ac:dyDescent="0.25">
      <c r="A24" s="56" t="s">
        <v>3</v>
      </c>
      <c r="B24" s="58" t="s">
        <v>58</v>
      </c>
      <c r="C24" s="64"/>
      <c r="D24" s="61"/>
      <c r="E24" s="61"/>
      <c r="F24" s="61"/>
    </row>
    <row r="25" spans="1:9" ht="17.25" hidden="1" x14ac:dyDescent="0.25">
      <c r="A25" s="59">
        <v>1</v>
      </c>
      <c r="B25" s="67" t="s">
        <v>13</v>
      </c>
      <c r="C25" s="59"/>
      <c r="D25" s="61"/>
      <c r="E25" s="61"/>
      <c r="F25" s="61"/>
    </row>
    <row r="26" spans="1:9" hidden="1" x14ac:dyDescent="0.25">
      <c r="A26" s="56"/>
      <c r="B26" s="63" t="s">
        <v>53</v>
      </c>
      <c r="C26" s="66"/>
      <c r="D26" s="61"/>
      <c r="E26" s="61"/>
      <c r="F26" s="61"/>
    </row>
    <row r="27" spans="1:9" hidden="1" x14ac:dyDescent="0.25">
      <c r="A27" s="56"/>
      <c r="B27" s="63" t="s">
        <v>53</v>
      </c>
      <c r="C27" s="63"/>
      <c r="D27" s="61"/>
      <c r="E27" s="61"/>
      <c r="F27" s="61"/>
    </row>
    <row r="28" spans="1:9" ht="17.25" hidden="1" x14ac:dyDescent="0.25">
      <c r="A28" s="59">
        <v>2</v>
      </c>
      <c r="B28" s="63" t="s">
        <v>15</v>
      </c>
      <c r="C28" s="63"/>
      <c r="D28" s="61"/>
      <c r="E28" s="61"/>
      <c r="F28" s="61"/>
    </row>
    <row r="29" spans="1:9" hidden="1" x14ac:dyDescent="0.25">
      <c r="A29" s="56"/>
      <c r="B29" s="63" t="s">
        <v>54</v>
      </c>
      <c r="C29" s="65"/>
      <c r="D29" s="61"/>
      <c r="E29" s="61"/>
      <c r="F29" s="61"/>
    </row>
    <row r="30" spans="1:9" hidden="1" x14ac:dyDescent="0.25">
      <c r="A30" s="62"/>
      <c r="B30" s="63" t="s">
        <v>54</v>
      </c>
      <c r="C30" s="68"/>
      <c r="D30" s="61"/>
      <c r="E30" s="61"/>
      <c r="F30" s="61"/>
    </row>
    <row r="31" spans="1:9" s="53" customFormat="1" ht="21" customHeight="1" x14ac:dyDescent="0.25">
      <c r="A31" s="56" t="s">
        <v>4</v>
      </c>
      <c r="B31" s="58" t="s">
        <v>28</v>
      </c>
      <c r="C31" s="69">
        <f>C32</f>
        <v>3709</v>
      </c>
      <c r="D31" s="69">
        <f>D32</f>
        <v>752</v>
      </c>
      <c r="E31" s="90">
        <f>D31/C31</f>
        <v>0.20275006740361284</v>
      </c>
      <c r="F31" s="90">
        <f>F32</f>
        <v>1.3380000000000001</v>
      </c>
      <c r="G31" s="84"/>
      <c r="H31" s="70"/>
      <c r="I31" s="99"/>
    </row>
    <row r="32" spans="1:9" ht="21" customHeight="1" x14ac:dyDescent="0.25">
      <c r="A32" s="56" t="s">
        <v>1</v>
      </c>
      <c r="B32" s="58" t="s">
        <v>55</v>
      </c>
      <c r="C32" s="69">
        <f>C33+C49+C52+C55</f>
        <v>3709</v>
      </c>
      <c r="D32" s="69">
        <f>D33+D36+D43+D46+D49+D52+D55+D58+D61+D64+D67+D98</f>
        <v>752</v>
      </c>
      <c r="E32" s="90">
        <f>D32/C32</f>
        <v>0.20275006740361284</v>
      </c>
      <c r="F32" s="90">
        <v>1.3380000000000001</v>
      </c>
      <c r="G32" s="84"/>
      <c r="H32" s="70"/>
    </row>
    <row r="33" spans="1:10" s="53" customFormat="1" ht="21" customHeight="1" x14ac:dyDescent="0.25">
      <c r="A33" s="56">
        <v>1</v>
      </c>
      <c r="B33" s="58" t="s">
        <v>9</v>
      </c>
      <c r="C33" s="69">
        <f>C34+C35</f>
        <v>3532</v>
      </c>
      <c r="D33" s="69">
        <f>SUM(D34:D35)</f>
        <v>743</v>
      </c>
      <c r="E33" s="90">
        <f>D33/C33</f>
        <v>0.21036240090600228</v>
      </c>
      <c r="F33" s="90">
        <v>1.349</v>
      </c>
      <c r="G33" s="95" t="s">
        <v>127</v>
      </c>
      <c r="H33" s="96" t="s">
        <v>128</v>
      </c>
      <c r="I33" s="100"/>
    </row>
    <row r="34" spans="1:10" ht="21" customHeight="1" x14ac:dyDescent="0.25">
      <c r="A34" s="62" t="s">
        <v>12</v>
      </c>
      <c r="B34" s="63" t="s">
        <v>82</v>
      </c>
      <c r="C34" s="71">
        <v>2585</v>
      </c>
      <c r="D34" s="71">
        <v>608</v>
      </c>
      <c r="E34" s="86">
        <f>D34/C34</f>
        <v>0.23520309477756285</v>
      </c>
      <c r="F34" s="86">
        <v>1.1583934321865457</v>
      </c>
      <c r="G34" s="91">
        <f>450452311+74384520</f>
        <v>524836831</v>
      </c>
      <c r="H34" s="91">
        <v>607967538</v>
      </c>
      <c r="I34" s="101">
        <f>H34/G34</f>
        <v>1.1583934321865457</v>
      </c>
    </row>
    <row r="35" spans="1:10" ht="21" customHeight="1" x14ac:dyDescent="0.25">
      <c r="A35" s="62" t="s">
        <v>14</v>
      </c>
      <c r="B35" s="63" t="s">
        <v>25</v>
      </c>
      <c r="C35" s="71">
        <v>947</v>
      </c>
      <c r="D35" s="71">
        <v>135</v>
      </c>
      <c r="E35" s="86">
        <f>D35/C35</f>
        <v>0.14255543822597677</v>
      </c>
      <c r="F35" s="86">
        <v>5.2408560970792459</v>
      </c>
      <c r="G35" s="91">
        <v>25700076</v>
      </c>
      <c r="H35" s="91">
        <v>134690400</v>
      </c>
      <c r="I35" s="101">
        <f>H35/G35</f>
        <v>5.2408560970792459</v>
      </c>
    </row>
    <row r="36" spans="1:10" ht="21" customHeight="1" x14ac:dyDescent="0.25">
      <c r="A36" s="56">
        <v>2</v>
      </c>
      <c r="B36" s="58" t="s">
        <v>60</v>
      </c>
      <c r="C36" s="73"/>
      <c r="D36" s="74"/>
      <c r="E36" s="75"/>
      <c r="F36" s="76"/>
      <c r="G36" s="92"/>
    </row>
    <row r="37" spans="1:10" ht="21" customHeight="1" x14ac:dyDescent="0.25">
      <c r="A37" s="62" t="s">
        <v>17</v>
      </c>
      <c r="B37" s="63" t="s">
        <v>29</v>
      </c>
      <c r="C37" s="74"/>
      <c r="D37" s="71"/>
      <c r="E37" s="61"/>
      <c r="F37" s="60"/>
      <c r="G37" s="93"/>
    </row>
    <row r="38" spans="1:10" ht="21" customHeight="1" x14ac:dyDescent="0.25">
      <c r="A38" s="60"/>
      <c r="B38" s="77" t="s">
        <v>30</v>
      </c>
      <c r="C38" s="74"/>
      <c r="D38" s="71"/>
      <c r="E38" s="61"/>
      <c r="F38" s="75"/>
      <c r="G38" s="93"/>
    </row>
    <row r="39" spans="1:10" ht="21" customHeight="1" x14ac:dyDescent="0.25">
      <c r="A39" s="60"/>
      <c r="B39" s="77" t="s">
        <v>31</v>
      </c>
      <c r="C39" s="71"/>
      <c r="D39" s="71"/>
      <c r="E39" s="61"/>
      <c r="F39" s="61"/>
      <c r="G39" s="93"/>
    </row>
    <row r="40" spans="1:10" ht="21" customHeight="1" x14ac:dyDescent="0.25">
      <c r="A40" s="60"/>
      <c r="B40" s="77" t="s">
        <v>32</v>
      </c>
      <c r="C40" s="73"/>
      <c r="D40" s="74"/>
      <c r="E40" s="75"/>
      <c r="F40" s="75"/>
      <c r="G40" s="93"/>
    </row>
    <row r="41" spans="1:10" ht="21" customHeight="1" x14ac:dyDescent="0.25">
      <c r="A41" s="62" t="s">
        <v>23</v>
      </c>
      <c r="B41" s="63" t="s">
        <v>79</v>
      </c>
      <c r="C41" s="73"/>
      <c r="D41" s="74"/>
      <c r="E41" s="75"/>
      <c r="F41" s="75"/>
      <c r="G41" s="93"/>
      <c r="I41" s="102">
        <f>(H35+H34)/(G34+G35)</f>
        <v>1.3489703025486719</v>
      </c>
    </row>
    <row r="42" spans="1:10" ht="21" customHeight="1" x14ac:dyDescent="0.25">
      <c r="A42" s="62" t="s">
        <v>33</v>
      </c>
      <c r="B42" s="63" t="s">
        <v>34</v>
      </c>
      <c r="C42" s="73"/>
      <c r="D42" s="74"/>
      <c r="E42" s="75"/>
      <c r="F42" s="75"/>
      <c r="G42" s="93"/>
      <c r="I42" s="102">
        <f>(H34+H35+H49)/(G34+G35+G49)</f>
        <v>1.3380960528555763</v>
      </c>
    </row>
    <row r="43" spans="1:10" s="53" customFormat="1" ht="21" customHeight="1" x14ac:dyDescent="0.25">
      <c r="A43" s="56">
        <v>3</v>
      </c>
      <c r="B43" s="58" t="s">
        <v>61</v>
      </c>
      <c r="C43" s="73"/>
      <c r="D43" s="73"/>
      <c r="E43" s="78"/>
      <c r="F43" s="78"/>
      <c r="G43" s="94"/>
      <c r="I43" s="100"/>
    </row>
    <row r="44" spans="1:10" ht="21" customHeight="1" x14ac:dyDescent="0.25">
      <c r="A44" s="62" t="s">
        <v>26</v>
      </c>
      <c r="B44" s="63" t="s">
        <v>78</v>
      </c>
      <c r="C44" s="71"/>
      <c r="D44" s="74"/>
      <c r="E44" s="75"/>
      <c r="F44" s="75"/>
      <c r="G44" s="93"/>
    </row>
    <row r="45" spans="1:10" ht="21" customHeight="1" x14ac:dyDescent="0.25">
      <c r="A45" s="62" t="s">
        <v>27</v>
      </c>
      <c r="B45" s="63" t="s">
        <v>34</v>
      </c>
      <c r="C45" s="71"/>
      <c r="D45" s="71"/>
      <c r="E45" s="72"/>
      <c r="F45" s="79"/>
      <c r="G45" s="93"/>
      <c r="J45" s="80"/>
    </row>
    <row r="46" spans="1:10" ht="21" customHeight="1" x14ac:dyDescent="0.25">
      <c r="A46" s="56">
        <v>4</v>
      </c>
      <c r="B46" s="58" t="s">
        <v>35</v>
      </c>
      <c r="C46" s="73"/>
      <c r="D46" s="74"/>
      <c r="E46" s="75"/>
      <c r="F46" s="75"/>
      <c r="G46" s="93"/>
    </row>
    <row r="47" spans="1:10" ht="21" customHeight="1" x14ac:dyDescent="0.25">
      <c r="A47" s="62" t="s">
        <v>36</v>
      </c>
      <c r="B47" s="63" t="s">
        <v>78</v>
      </c>
      <c r="C47" s="73"/>
      <c r="D47" s="74"/>
      <c r="E47" s="75"/>
      <c r="F47" s="75"/>
      <c r="G47" s="93"/>
    </row>
    <row r="48" spans="1:10" ht="21" customHeight="1" x14ac:dyDescent="0.25">
      <c r="A48" s="62" t="s">
        <v>37</v>
      </c>
      <c r="B48" s="63" t="s">
        <v>34</v>
      </c>
      <c r="C48" s="73"/>
      <c r="D48" s="74"/>
      <c r="E48" s="75"/>
      <c r="F48" s="75"/>
      <c r="G48" s="93"/>
    </row>
    <row r="49" spans="1:9" ht="21" customHeight="1" x14ac:dyDescent="0.25">
      <c r="A49" s="56">
        <v>5</v>
      </c>
      <c r="B49" s="58" t="s">
        <v>38</v>
      </c>
      <c r="C49" s="73">
        <f>C50+C51</f>
        <v>9</v>
      </c>
      <c r="D49" s="73">
        <f>D51</f>
        <v>9</v>
      </c>
      <c r="E49" s="87">
        <v>1</v>
      </c>
      <c r="F49" s="85">
        <f>F51</f>
        <v>0.8035714285714286</v>
      </c>
      <c r="G49" s="91">
        <v>11200000</v>
      </c>
      <c r="H49" s="91">
        <v>9000000</v>
      </c>
      <c r="I49" s="101">
        <f>H49/G49</f>
        <v>0.8035714285714286</v>
      </c>
    </row>
    <row r="50" spans="1:9" ht="21" customHeight="1" x14ac:dyDescent="0.25">
      <c r="A50" s="62" t="s">
        <v>39</v>
      </c>
      <c r="B50" s="63" t="s">
        <v>78</v>
      </c>
      <c r="C50" s="73"/>
      <c r="D50" s="74"/>
      <c r="E50" s="88"/>
      <c r="F50" s="75"/>
    </row>
    <row r="51" spans="1:9" ht="21" customHeight="1" x14ac:dyDescent="0.25">
      <c r="A51" s="62" t="s">
        <v>40</v>
      </c>
      <c r="B51" s="63" t="s">
        <v>34</v>
      </c>
      <c r="C51" s="71">
        <v>9</v>
      </c>
      <c r="D51" s="71">
        <v>9</v>
      </c>
      <c r="E51" s="89">
        <v>1</v>
      </c>
      <c r="F51" s="86">
        <v>0.8035714285714286</v>
      </c>
    </row>
    <row r="52" spans="1:9" ht="21" customHeight="1" x14ac:dyDescent="0.25">
      <c r="A52" s="56">
        <v>6</v>
      </c>
      <c r="B52" s="58" t="s">
        <v>59</v>
      </c>
      <c r="C52" s="73">
        <f>C54</f>
        <v>18</v>
      </c>
      <c r="D52" s="83">
        <v>0</v>
      </c>
      <c r="E52" s="82"/>
      <c r="F52" s="75"/>
    </row>
    <row r="53" spans="1:9" ht="21" customHeight="1" x14ac:dyDescent="0.25">
      <c r="A53" s="62" t="s">
        <v>41</v>
      </c>
      <c r="B53" s="63" t="s">
        <v>78</v>
      </c>
      <c r="C53" s="81"/>
      <c r="D53" s="61"/>
      <c r="E53" s="75"/>
      <c r="F53" s="75"/>
    </row>
    <row r="54" spans="1:9" ht="21" customHeight="1" x14ac:dyDescent="0.25">
      <c r="A54" s="62" t="s">
        <v>42</v>
      </c>
      <c r="B54" s="63" t="s">
        <v>34</v>
      </c>
      <c r="C54" s="71">
        <v>18</v>
      </c>
      <c r="D54" s="61">
        <v>0</v>
      </c>
      <c r="E54" s="75"/>
      <c r="F54" s="75"/>
    </row>
    <row r="55" spans="1:9" ht="21" customHeight="1" x14ac:dyDescent="0.25">
      <c r="A55" s="56">
        <v>7</v>
      </c>
      <c r="B55" s="58" t="s">
        <v>8</v>
      </c>
      <c r="C55" s="73">
        <f>C57</f>
        <v>150</v>
      </c>
      <c r="D55" s="83">
        <v>0</v>
      </c>
      <c r="E55" s="75"/>
      <c r="F55" s="75"/>
    </row>
    <row r="56" spans="1:9" ht="21" customHeight="1" x14ac:dyDescent="0.25">
      <c r="A56" s="62" t="s">
        <v>43</v>
      </c>
      <c r="B56" s="63" t="s">
        <v>78</v>
      </c>
      <c r="C56" s="81"/>
      <c r="D56" s="61"/>
      <c r="E56" s="75"/>
      <c r="F56" s="75"/>
    </row>
    <row r="57" spans="1:9" ht="21" customHeight="1" x14ac:dyDescent="0.25">
      <c r="A57" s="62" t="s">
        <v>44</v>
      </c>
      <c r="B57" s="63" t="s">
        <v>34</v>
      </c>
      <c r="C57" s="71">
        <v>150</v>
      </c>
      <c r="D57" s="61">
        <v>0</v>
      </c>
      <c r="E57" s="75"/>
      <c r="F57" s="75"/>
    </row>
    <row r="58" spans="1:9" ht="21" customHeight="1" x14ac:dyDescent="0.25">
      <c r="A58" s="56">
        <v>8</v>
      </c>
      <c r="B58" s="58" t="s">
        <v>45</v>
      </c>
      <c r="C58" s="83"/>
      <c r="D58" s="75"/>
      <c r="E58" s="75"/>
      <c r="F58" s="75"/>
    </row>
    <row r="59" spans="1:9" ht="21" customHeight="1" x14ac:dyDescent="0.25">
      <c r="A59" s="62" t="s">
        <v>46</v>
      </c>
      <c r="B59" s="63" t="s">
        <v>78</v>
      </c>
      <c r="C59" s="83"/>
      <c r="D59" s="75"/>
      <c r="E59" s="75"/>
      <c r="F59" s="75"/>
    </row>
    <row r="60" spans="1:9" ht="21" customHeight="1" x14ac:dyDescent="0.25">
      <c r="A60" s="62" t="s">
        <v>47</v>
      </c>
      <c r="B60" s="63" t="s">
        <v>34</v>
      </c>
      <c r="C60" s="83"/>
      <c r="D60" s="75"/>
      <c r="E60" s="75"/>
      <c r="F60" s="75"/>
    </row>
    <row r="61" spans="1:9" ht="21" customHeight="1" x14ac:dyDescent="0.25">
      <c r="A61" s="56">
        <v>9</v>
      </c>
      <c r="B61" s="58" t="s">
        <v>48</v>
      </c>
      <c r="C61" s="83"/>
      <c r="D61" s="75"/>
      <c r="E61" s="75"/>
      <c r="F61" s="75"/>
    </row>
    <row r="62" spans="1:9" ht="21" customHeight="1" x14ac:dyDescent="0.25">
      <c r="A62" s="62" t="s">
        <v>49</v>
      </c>
      <c r="B62" s="63" t="s">
        <v>78</v>
      </c>
      <c r="C62" s="83"/>
      <c r="D62" s="75"/>
      <c r="E62" s="75"/>
      <c r="F62" s="75"/>
    </row>
    <row r="63" spans="1:9" ht="21" customHeight="1" x14ac:dyDescent="0.25">
      <c r="A63" s="62" t="s">
        <v>50</v>
      </c>
      <c r="B63" s="63" t="s">
        <v>34</v>
      </c>
      <c r="C63" s="83"/>
      <c r="D63" s="75"/>
      <c r="E63" s="75"/>
      <c r="F63" s="75"/>
    </row>
    <row r="64" spans="1:9" ht="21" customHeight="1" x14ac:dyDescent="0.25">
      <c r="A64" s="56">
        <v>10</v>
      </c>
      <c r="B64" s="58" t="s">
        <v>7</v>
      </c>
      <c r="C64" s="83"/>
      <c r="D64" s="75"/>
      <c r="E64" s="75"/>
      <c r="F64" s="75"/>
    </row>
    <row r="65" spans="1:6" ht="21" customHeight="1" x14ac:dyDescent="0.25">
      <c r="A65" s="62" t="s">
        <v>51</v>
      </c>
      <c r="B65" s="63" t="s">
        <v>78</v>
      </c>
      <c r="C65" s="83"/>
      <c r="D65" s="75"/>
      <c r="E65" s="75"/>
      <c r="F65" s="75"/>
    </row>
    <row r="66" spans="1:6" ht="21" customHeight="1" x14ac:dyDescent="0.25">
      <c r="A66" s="62" t="s">
        <v>52</v>
      </c>
      <c r="B66" s="63" t="s">
        <v>34</v>
      </c>
      <c r="C66" s="83"/>
      <c r="D66" s="75"/>
      <c r="E66" s="75"/>
      <c r="F66" s="75"/>
    </row>
    <row r="67" spans="1:6" ht="21" customHeight="1" x14ac:dyDescent="0.25">
      <c r="A67" s="56" t="s">
        <v>2</v>
      </c>
      <c r="B67" s="58" t="s">
        <v>56</v>
      </c>
      <c r="C67" s="83"/>
      <c r="D67" s="75"/>
      <c r="E67" s="75"/>
      <c r="F67" s="75"/>
    </row>
    <row r="68" spans="1:6" ht="21" customHeight="1" x14ac:dyDescent="0.25">
      <c r="A68" s="56">
        <v>1</v>
      </c>
      <c r="B68" s="58" t="s">
        <v>9</v>
      </c>
      <c r="C68" s="83"/>
      <c r="D68" s="75"/>
      <c r="E68" s="75"/>
      <c r="F68" s="75"/>
    </row>
    <row r="69" spans="1:6" ht="21" customHeight="1" x14ac:dyDescent="0.25">
      <c r="A69" s="62" t="s">
        <v>12</v>
      </c>
      <c r="B69" s="63" t="s">
        <v>62</v>
      </c>
      <c r="C69" s="83"/>
      <c r="D69" s="75"/>
      <c r="E69" s="75"/>
      <c r="F69" s="75"/>
    </row>
    <row r="70" spans="1:6" ht="21" customHeight="1" x14ac:dyDescent="0.25">
      <c r="A70" s="62" t="s">
        <v>14</v>
      </c>
      <c r="B70" s="63" t="s">
        <v>63</v>
      </c>
      <c r="C70" s="83"/>
      <c r="D70" s="75"/>
      <c r="E70" s="75"/>
      <c r="F70" s="75"/>
    </row>
    <row r="71" spans="1:6" ht="21" customHeight="1" x14ac:dyDescent="0.25">
      <c r="A71" s="56">
        <v>2</v>
      </c>
      <c r="B71" s="58" t="s">
        <v>60</v>
      </c>
      <c r="C71" s="83"/>
      <c r="D71" s="75"/>
      <c r="E71" s="75"/>
      <c r="F71" s="75"/>
    </row>
    <row r="72" spans="1:6" ht="21" customHeight="1" x14ac:dyDescent="0.25">
      <c r="A72" s="62" t="s">
        <v>17</v>
      </c>
      <c r="B72" s="63" t="s">
        <v>62</v>
      </c>
      <c r="C72" s="83"/>
      <c r="D72" s="75"/>
      <c r="E72" s="75"/>
      <c r="F72" s="75"/>
    </row>
    <row r="73" spans="1:6" ht="21" customHeight="1" x14ac:dyDescent="0.25">
      <c r="A73" s="62" t="s">
        <v>23</v>
      </c>
      <c r="B73" s="63" t="s">
        <v>63</v>
      </c>
      <c r="C73" s="83"/>
      <c r="D73" s="75"/>
      <c r="E73" s="75"/>
      <c r="F73" s="75"/>
    </row>
    <row r="74" spans="1:6" ht="21" customHeight="1" x14ac:dyDescent="0.25">
      <c r="A74" s="56">
        <v>3</v>
      </c>
      <c r="B74" s="58" t="s">
        <v>61</v>
      </c>
      <c r="C74" s="83"/>
      <c r="D74" s="75"/>
      <c r="E74" s="75"/>
      <c r="F74" s="75"/>
    </row>
    <row r="75" spans="1:6" ht="21" customHeight="1" x14ac:dyDescent="0.25">
      <c r="A75" s="62" t="s">
        <v>26</v>
      </c>
      <c r="B75" s="63" t="s">
        <v>62</v>
      </c>
      <c r="C75" s="83"/>
      <c r="D75" s="75"/>
      <c r="E75" s="75"/>
      <c r="F75" s="75"/>
    </row>
    <row r="76" spans="1:6" ht="21" customHeight="1" x14ac:dyDescent="0.25">
      <c r="A76" s="62" t="s">
        <v>27</v>
      </c>
      <c r="B76" s="63" t="s">
        <v>63</v>
      </c>
      <c r="C76" s="83"/>
      <c r="D76" s="75"/>
      <c r="E76" s="75"/>
      <c r="F76" s="75"/>
    </row>
    <row r="77" spans="1:6" ht="21" customHeight="1" x14ac:dyDescent="0.25">
      <c r="A77" s="56">
        <v>4</v>
      </c>
      <c r="B77" s="58" t="s">
        <v>35</v>
      </c>
      <c r="C77" s="83"/>
      <c r="D77" s="75"/>
      <c r="E77" s="75"/>
      <c r="F77" s="75"/>
    </row>
    <row r="78" spans="1:6" ht="21" customHeight="1" x14ac:dyDescent="0.25">
      <c r="A78" s="62" t="s">
        <v>36</v>
      </c>
      <c r="B78" s="63" t="s">
        <v>62</v>
      </c>
      <c r="C78" s="83"/>
      <c r="D78" s="75"/>
      <c r="E78" s="75"/>
      <c r="F78" s="75"/>
    </row>
    <row r="79" spans="1:6" ht="21" customHeight="1" x14ac:dyDescent="0.25">
      <c r="A79" s="62" t="s">
        <v>37</v>
      </c>
      <c r="B79" s="63" t="s">
        <v>63</v>
      </c>
      <c r="C79" s="83"/>
      <c r="D79" s="75"/>
      <c r="E79" s="75"/>
      <c r="F79" s="75"/>
    </row>
    <row r="80" spans="1:6" ht="21" customHeight="1" x14ac:dyDescent="0.25">
      <c r="A80" s="56">
        <v>5</v>
      </c>
      <c r="B80" s="58" t="s">
        <v>38</v>
      </c>
      <c r="C80" s="83"/>
      <c r="D80" s="75"/>
      <c r="E80" s="75"/>
      <c r="F80" s="75"/>
    </row>
    <row r="81" spans="1:6" ht="21" customHeight="1" x14ac:dyDescent="0.25">
      <c r="A81" s="62" t="s">
        <v>39</v>
      </c>
      <c r="B81" s="63" t="s">
        <v>62</v>
      </c>
      <c r="C81" s="83"/>
      <c r="D81" s="75"/>
      <c r="E81" s="75"/>
      <c r="F81" s="75"/>
    </row>
    <row r="82" spans="1:6" ht="21" customHeight="1" x14ac:dyDescent="0.25">
      <c r="A82" s="62" t="s">
        <v>23</v>
      </c>
      <c r="B82" s="63" t="s">
        <v>63</v>
      </c>
      <c r="C82" s="83"/>
      <c r="D82" s="75"/>
      <c r="E82" s="75"/>
      <c r="F82" s="75"/>
    </row>
    <row r="83" spans="1:6" ht="21" customHeight="1" x14ac:dyDescent="0.25">
      <c r="A83" s="56">
        <v>6</v>
      </c>
      <c r="B83" s="58" t="s">
        <v>59</v>
      </c>
      <c r="C83" s="83"/>
      <c r="D83" s="75"/>
      <c r="E83" s="75"/>
      <c r="F83" s="75"/>
    </row>
    <row r="84" spans="1:6" ht="21" customHeight="1" x14ac:dyDescent="0.25">
      <c r="A84" s="62" t="s">
        <v>41</v>
      </c>
      <c r="B84" s="63" t="s">
        <v>62</v>
      </c>
      <c r="C84" s="83"/>
      <c r="D84" s="75"/>
      <c r="E84" s="75"/>
      <c r="F84" s="75"/>
    </row>
    <row r="85" spans="1:6" ht="21" customHeight="1" x14ac:dyDescent="0.25">
      <c r="A85" s="62" t="s">
        <v>42</v>
      </c>
      <c r="B85" s="63" t="s">
        <v>63</v>
      </c>
      <c r="C85" s="83"/>
      <c r="D85" s="75"/>
      <c r="E85" s="75"/>
      <c r="F85" s="75"/>
    </row>
    <row r="86" spans="1:6" ht="21" customHeight="1" x14ac:dyDescent="0.25">
      <c r="A86" s="56">
        <v>7</v>
      </c>
      <c r="B86" s="58" t="s">
        <v>8</v>
      </c>
      <c r="C86" s="83"/>
      <c r="D86" s="75"/>
      <c r="E86" s="75"/>
      <c r="F86" s="75"/>
    </row>
    <row r="87" spans="1:6" ht="21" customHeight="1" x14ac:dyDescent="0.25">
      <c r="A87" s="62" t="s">
        <v>43</v>
      </c>
      <c r="B87" s="63" t="s">
        <v>62</v>
      </c>
      <c r="C87" s="83"/>
      <c r="D87" s="75"/>
      <c r="E87" s="75"/>
      <c r="F87" s="75"/>
    </row>
    <row r="88" spans="1:6" ht="21" customHeight="1" x14ac:dyDescent="0.25">
      <c r="A88" s="62" t="s">
        <v>44</v>
      </c>
      <c r="B88" s="63" t="s">
        <v>63</v>
      </c>
      <c r="C88" s="83"/>
      <c r="D88" s="75"/>
      <c r="E88" s="75"/>
      <c r="F88" s="75"/>
    </row>
    <row r="89" spans="1:6" ht="21" customHeight="1" x14ac:dyDescent="0.25">
      <c r="A89" s="56">
        <v>8</v>
      </c>
      <c r="B89" s="58" t="s">
        <v>45</v>
      </c>
      <c r="C89" s="83"/>
      <c r="D89" s="75"/>
      <c r="E89" s="75"/>
      <c r="F89" s="75"/>
    </row>
    <row r="90" spans="1:6" ht="21" customHeight="1" x14ac:dyDescent="0.25">
      <c r="A90" s="62" t="s">
        <v>46</v>
      </c>
      <c r="B90" s="63" t="s">
        <v>62</v>
      </c>
      <c r="C90" s="83"/>
      <c r="D90" s="75"/>
      <c r="E90" s="75"/>
      <c r="F90" s="75"/>
    </row>
    <row r="91" spans="1:6" ht="21" customHeight="1" x14ac:dyDescent="0.25">
      <c r="A91" s="62" t="s">
        <v>47</v>
      </c>
      <c r="B91" s="63" t="s">
        <v>63</v>
      </c>
      <c r="C91" s="83"/>
      <c r="D91" s="75"/>
      <c r="E91" s="75"/>
      <c r="F91" s="75"/>
    </row>
    <row r="92" spans="1:6" ht="21" customHeight="1" x14ac:dyDescent="0.25">
      <c r="A92" s="56">
        <v>9</v>
      </c>
      <c r="B92" s="58" t="s">
        <v>48</v>
      </c>
      <c r="C92" s="83"/>
      <c r="D92" s="75"/>
      <c r="E92" s="75"/>
      <c r="F92" s="75"/>
    </row>
    <row r="93" spans="1:6" ht="21" customHeight="1" x14ac:dyDescent="0.25">
      <c r="A93" s="62" t="s">
        <v>49</v>
      </c>
      <c r="B93" s="63" t="s">
        <v>62</v>
      </c>
      <c r="C93" s="83"/>
      <c r="D93" s="75"/>
      <c r="E93" s="75"/>
      <c r="F93" s="75"/>
    </row>
    <row r="94" spans="1:6" ht="21" customHeight="1" x14ac:dyDescent="0.25">
      <c r="A94" s="62" t="s">
        <v>50</v>
      </c>
      <c r="B94" s="63" t="s">
        <v>63</v>
      </c>
      <c r="C94" s="83"/>
      <c r="D94" s="75"/>
      <c r="E94" s="75"/>
      <c r="F94" s="75"/>
    </row>
    <row r="95" spans="1:6" ht="21" customHeight="1" x14ac:dyDescent="0.25">
      <c r="A95" s="56">
        <v>10</v>
      </c>
      <c r="B95" s="58" t="s">
        <v>7</v>
      </c>
      <c r="C95" s="83"/>
      <c r="D95" s="75"/>
      <c r="E95" s="75"/>
      <c r="F95" s="75"/>
    </row>
    <row r="96" spans="1:6" ht="21" customHeight="1" x14ac:dyDescent="0.25">
      <c r="A96" s="62" t="s">
        <v>51</v>
      </c>
      <c r="B96" s="63" t="s">
        <v>62</v>
      </c>
      <c r="C96" s="83"/>
      <c r="D96" s="75"/>
      <c r="E96" s="75"/>
      <c r="F96" s="75"/>
    </row>
    <row r="97" spans="1:6" ht="21" customHeight="1" x14ac:dyDescent="0.25">
      <c r="A97" s="62" t="s">
        <v>52</v>
      </c>
      <c r="B97" s="63" t="s">
        <v>63</v>
      </c>
      <c r="C97" s="83"/>
      <c r="D97" s="75"/>
      <c r="E97" s="75"/>
      <c r="F97" s="75"/>
    </row>
    <row r="98" spans="1:6" ht="21" customHeight="1" x14ac:dyDescent="0.25">
      <c r="A98" s="56" t="s">
        <v>3</v>
      </c>
      <c r="B98" s="58" t="s">
        <v>57</v>
      </c>
      <c r="C98" s="83"/>
      <c r="D98" s="75"/>
      <c r="E98" s="75"/>
      <c r="F98" s="75"/>
    </row>
    <row r="99" spans="1:6" hidden="1" x14ac:dyDescent="0.25">
      <c r="A99" s="56">
        <v>1</v>
      </c>
      <c r="B99" s="58" t="s">
        <v>9</v>
      </c>
      <c r="C99" s="83"/>
      <c r="D99" s="75"/>
      <c r="E99" s="75"/>
      <c r="F99" s="75"/>
    </row>
    <row r="100" spans="1:6" hidden="1" x14ac:dyDescent="0.25">
      <c r="A100" s="62" t="s">
        <v>12</v>
      </c>
      <c r="B100" s="63" t="s">
        <v>62</v>
      </c>
      <c r="C100" s="83"/>
      <c r="D100" s="75"/>
      <c r="E100" s="75"/>
      <c r="F100" s="75"/>
    </row>
    <row r="101" spans="1:6" hidden="1" x14ac:dyDescent="0.25">
      <c r="A101" s="62" t="s">
        <v>14</v>
      </c>
      <c r="B101" s="63" t="s">
        <v>63</v>
      </c>
      <c r="C101" s="83"/>
      <c r="D101" s="75"/>
      <c r="E101" s="75"/>
      <c r="F101" s="75"/>
    </row>
    <row r="102" spans="1:6" hidden="1" x14ac:dyDescent="0.25">
      <c r="A102" s="56">
        <v>2</v>
      </c>
      <c r="B102" s="58" t="s">
        <v>60</v>
      </c>
      <c r="C102" s="83"/>
      <c r="D102" s="75"/>
      <c r="E102" s="75"/>
      <c r="F102" s="75"/>
    </row>
    <row r="103" spans="1:6" hidden="1" x14ac:dyDescent="0.25">
      <c r="A103" s="62" t="s">
        <v>17</v>
      </c>
      <c r="B103" s="63" t="s">
        <v>62</v>
      </c>
      <c r="C103" s="83"/>
      <c r="D103" s="75"/>
      <c r="E103" s="75"/>
      <c r="F103" s="75"/>
    </row>
    <row r="104" spans="1:6" hidden="1" x14ac:dyDescent="0.25">
      <c r="A104" s="62" t="s">
        <v>23</v>
      </c>
      <c r="B104" s="63" t="s">
        <v>63</v>
      </c>
      <c r="C104" s="83"/>
      <c r="D104" s="75"/>
      <c r="E104" s="75"/>
      <c r="F104" s="75"/>
    </row>
    <row r="105" spans="1:6" hidden="1" x14ac:dyDescent="0.25">
      <c r="A105" s="56">
        <v>3</v>
      </c>
      <c r="B105" s="58" t="s">
        <v>61</v>
      </c>
      <c r="C105" s="83"/>
      <c r="D105" s="75"/>
      <c r="E105" s="75"/>
      <c r="F105" s="75"/>
    </row>
    <row r="106" spans="1:6" hidden="1" x14ac:dyDescent="0.25">
      <c r="A106" s="62" t="s">
        <v>26</v>
      </c>
      <c r="B106" s="63" t="s">
        <v>62</v>
      </c>
      <c r="C106" s="83"/>
      <c r="D106" s="75"/>
      <c r="E106" s="75"/>
      <c r="F106" s="75"/>
    </row>
    <row r="107" spans="1:6" hidden="1" x14ac:dyDescent="0.25">
      <c r="A107" s="62" t="s">
        <v>27</v>
      </c>
      <c r="B107" s="63" t="s">
        <v>63</v>
      </c>
      <c r="C107" s="83"/>
      <c r="D107" s="75"/>
      <c r="E107" s="75"/>
      <c r="F107" s="75"/>
    </row>
    <row r="108" spans="1:6" hidden="1" x14ac:dyDescent="0.25">
      <c r="A108" s="56">
        <v>4</v>
      </c>
      <c r="B108" s="58" t="s">
        <v>35</v>
      </c>
      <c r="C108" s="83"/>
      <c r="D108" s="75"/>
      <c r="E108" s="75"/>
      <c r="F108" s="75"/>
    </row>
    <row r="109" spans="1:6" hidden="1" x14ac:dyDescent="0.25">
      <c r="A109" s="62" t="s">
        <v>36</v>
      </c>
      <c r="B109" s="63" t="s">
        <v>62</v>
      </c>
      <c r="C109" s="83"/>
      <c r="D109" s="75"/>
      <c r="E109" s="75"/>
      <c r="F109" s="75"/>
    </row>
    <row r="110" spans="1:6" hidden="1" x14ac:dyDescent="0.25">
      <c r="A110" s="62" t="s">
        <v>37</v>
      </c>
      <c r="B110" s="63" t="s">
        <v>63</v>
      </c>
      <c r="C110" s="83"/>
      <c r="D110" s="75"/>
      <c r="E110" s="75"/>
      <c r="F110" s="75"/>
    </row>
    <row r="111" spans="1:6" hidden="1" x14ac:dyDescent="0.25">
      <c r="A111" s="56">
        <v>5</v>
      </c>
      <c r="B111" s="58" t="s">
        <v>38</v>
      </c>
      <c r="C111" s="83"/>
      <c r="D111" s="75"/>
      <c r="E111" s="75"/>
      <c r="F111" s="75"/>
    </row>
    <row r="112" spans="1:6" hidden="1" x14ac:dyDescent="0.25">
      <c r="A112" s="62" t="s">
        <v>39</v>
      </c>
      <c r="B112" s="63" t="s">
        <v>62</v>
      </c>
      <c r="C112" s="83"/>
      <c r="D112" s="75"/>
      <c r="E112" s="75"/>
      <c r="F112" s="75"/>
    </row>
    <row r="113" spans="1:6" hidden="1" x14ac:dyDescent="0.25">
      <c r="A113" s="62" t="s">
        <v>23</v>
      </c>
      <c r="B113" s="63" t="s">
        <v>63</v>
      </c>
      <c r="C113" s="83"/>
      <c r="D113" s="75"/>
      <c r="E113" s="75"/>
      <c r="F113" s="75"/>
    </row>
    <row r="114" spans="1:6" hidden="1" x14ac:dyDescent="0.25">
      <c r="A114" s="56">
        <v>6</v>
      </c>
      <c r="B114" s="58" t="s">
        <v>59</v>
      </c>
      <c r="C114" s="83"/>
      <c r="D114" s="75"/>
      <c r="E114" s="75"/>
      <c r="F114" s="75"/>
    </row>
    <row r="115" spans="1:6" hidden="1" x14ac:dyDescent="0.25">
      <c r="A115" s="62" t="s">
        <v>41</v>
      </c>
      <c r="B115" s="63" t="s">
        <v>62</v>
      </c>
      <c r="C115" s="83"/>
      <c r="D115" s="75"/>
      <c r="E115" s="75"/>
      <c r="F115" s="75"/>
    </row>
    <row r="116" spans="1:6" hidden="1" x14ac:dyDescent="0.25">
      <c r="A116" s="62" t="s">
        <v>42</v>
      </c>
      <c r="B116" s="63" t="s">
        <v>63</v>
      </c>
      <c r="C116" s="83"/>
      <c r="D116" s="75"/>
      <c r="E116" s="75"/>
      <c r="F116" s="75"/>
    </row>
    <row r="117" spans="1:6" hidden="1" x14ac:dyDescent="0.25">
      <c r="A117" s="56">
        <v>7</v>
      </c>
      <c r="B117" s="58" t="s">
        <v>8</v>
      </c>
      <c r="C117" s="83"/>
      <c r="D117" s="75"/>
      <c r="E117" s="75"/>
      <c r="F117" s="75"/>
    </row>
    <row r="118" spans="1:6" hidden="1" x14ac:dyDescent="0.25">
      <c r="A118" s="62" t="s">
        <v>43</v>
      </c>
      <c r="B118" s="63" t="s">
        <v>62</v>
      </c>
      <c r="C118" s="83"/>
      <c r="D118" s="75"/>
      <c r="E118" s="75"/>
      <c r="F118" s="75"/>
    </row>
    <row r="119" spans="1:6" hidden="1" x14ac:dyDescent="0.25">
      <c r="A119" s="62" t="s">
        <v>44</v>
      </c>
      <c r="B119" s="63" t="s">
        <v>63</v>
      </c>
      <c r="C119" s="83"/>
      <c r="D119" s="75"/>
      <c r="E119" s="75"/>
      <c r="F119" s="75"/>
    </row>
    <row r="120" spans="1:6" hidden="1" x14ac:dyDescent="0.25">
      <c r="A120" s="56">
        <v>8</v>
      </c>
      <c r="B120" s="58" t="s">
        <v>45</v>
      </c>
      <c r="C120" s="83"/>
      <c r="D120" s="75"/>
      <c r="E120" s="75"/>
      <c r="F120" s="75"/>
    </row>
    <row r="121" spans="1:6" hidden="1" x14ac:dyDescent="0.25">
      <c r="A121" s="62" t="s">
        <v>46</v>
      </c>
      <c r="B121" s="63" t="s">
        <v>62</v>
      </c>
      <c r="C121" s="83"/>
      <c r="D121" s="75"/>
      <c r="E121" s="75"/>
      <c r="F121" s="75"/>
    </row>
    <row r="122" spans="1:6" hidden="1" x14ac:dyDescent="0.25">
      <c r="A122" s="62" t="s">
        <v>47</v>
      </c>
      <c r="B122" s="63" t="s">
        <v>63</v>
      </c>
      <c r="C122" s="83"/>
      <c r="D122" s="75"/>
      <c r="E122" s="75"/>
      <c r="F122" s="75"/>
    </row>
    <row r="123" spans="1:6" ht="21.6" hidden="1" customHeight="1" x14ac:dyDescent="0.25">
      <c r="A123" s="56">
        <v>9</v>
      </c>
      <c r="B123" s="58" t="s">
        <v>48</v>
      </c>
      <c r="C123" s="83"/>
      <c r="D123" s="75"/>
      <c r="E123" s="75"/>
      <c r="F123" s="75"/>
    </row>
    <row r="124" spans="1:6" hidden="1" x14ac:dyDescent="0.25">
      <c r="A124" s="62" t="s">
        <v>49</v>
      </c>
      <c r="B124" s="63" t="s">
        <v>62</v>
      </c>
      <c r="C124" s="83"/>
      <c r="D124" s="75"/>
      <c r="E124" s="75"/>
      <c r="F124" s="75"/>
    </row>
    <row r="125" spans="1:6" hidden="1" x14ac:dyDescent="0.25">
      <c r="A125" s="62" t="s">
        <v>50</v>
      </c>
      <c r="B125" s="63" t="s">
        <v>63</v>
      </c>
      <c r="C125" s="83"/>
      <c r="D125" s="75"/>
      <c r="E125" s="75"/>
      <c r="F125" s="75"/>
    </row>
    <row r="126" spans="1:6" hidden="1" x14ac:dyDescent="0.25">
      <c r="A126" s="56">
        <v>10</v>
      </c>
      <c r="B126" s="58" t="s">
        <v>7</v>
      </c>
      <c r="C126" s="83"/>
      <c r="D126" s="75"/>
      <c r="E126" s="75"/>
      <c r="F126" s="75"/>
    </row>
    <row r="127" spans="1:6" hidden="1" x14ac:dyDescent="0.25">
      <c r="A127" s="62" t="s">
        <v>51</v>
      </c>
      <c r="B127" s="63" t="s">
        <v>62</v>
      </c>
      <c r="C127" s="83"/>
      <c r="D127" s="75"/>
      <c r="E127" s="75"/>
      <c r="F127" s="75"/>
    </row>
    <row r="128" spans="1:6" hidden="1" x14ac:dyDescent="0.25">
      <c r="A128" s="62" t="s">
        <v>52</v>
      </c>
      <c r="B128" s="63" t="s">
        <v>63</v>
      </c>
      <c r="C128" s="83"/>
      <c r="D128" s="75"/>
      <c r="E128" s="75"/>
      <c r="F128" s="75"/>
    </row>
    <row r="130" spans="3:6" ht="18" customHeight="1" x14ac:dyDescent="0.25">
      <c r="C130" s="104"/>
      <c r="D130" s="104"/>
      <c r="E130" s="104"/>
      <c r="F130" s="104"/>
    </row>
    <row r="131" spans="3:6" ht="18" customHeight="1" x14ac:dyDescent="0.25">
      <c r="C131" s="103"/>
      <c r="D131" s="103"/>
      <c r="E131" s="103"/>
      <c r="F131" s="103"/>
    </row>
    <row r="132" spans="3:6" ht="18" customHeight="1" x14ac:dyDescent="0.25">
      <c r="C132" s="105"/>
      <c r="D132" s="105"/>
      <c r="E132" s="105"/>
      <c r="F132" s="105"/>
    </row>
    <row r="133" spans="3:6" x14ac:dyDescent="0.25">
      <c r="D133" s="103"/>
      <c r="E133" s="103"/>
      <c r="F133" s="103"/>
    </row>
    <row r="137" spans="3:6" x14ac:dyDescent="0.25">
      <c r="D137" s="103"/>
      <c r="E137" s="103"/>
      <c r="F137" s="103"/>
    </row>
  </sheetData>
  <mergeCells count="13">
    <mergeCell ref="E6:F6"/>
    <mergeCell ref="A1:F1"/>
    <mergeCell ref="A2:B2"/>
    <mergeCell ref="C2:F2"/>
    <mergeCell ref="A3:B3"/>
    <mergeCell ref="C3:F3"/>
    <mergeCell ref="A4:F4"/>
    <mergeCell ref="A5:F5"/>
    <mergeCell ref="D133:F133"/>
    <mergeCell ref="D137:F137"/>
    <mergeCell ref="C130:F130"/>
    <mergeCell ref="C131:F131"/>
    <mergeCell ref="C132:F132"/>
  </mergeCells>
  <pageMargins left="0.17" right="0" top="0.46" bottom="0.44" header="0.19685039370078741" footer="0.19685039370078741"/>
  <pageSetup paperSize="9" scale="95" orientation="portrait" r:id="rId1"/>
  <headerFooter>
    <oddFooter>&amp;CTrang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5"/>
  <sheetViews>
    <sheetView workbookViewId="0">
      <selection activeCell="F41" sqref="F41"/>
    </sheetView>
  </sheetViews>
  <sheetFormatPr defaultColWidth="9" defaultRowHeight="18.75" x14ac:dyDescent="0.25"/>
  <cols>
    <col min="1" max="1" width="4.42578125" style="17" customWidth="1"/>
    <col min="2" max="2" width="43.140625" style="17" customWidth="1"/>
    <col min="3" max="4" width="10.85546875" style="17" customWidth="1"/>
    <col min="5" max="5" width="15.140625" style="17" customWidth="1"/>
    <col min="6" max="6" width="19.28515625" style="17" customWidth="1"/>
    <col min="7" max="9" width="9" style="17"/>
    <col min="10" max="10" width="12.42578125" style="17" bestFit="1" customWidth="1"/>
    <col min="11" max="16384" width="9" style="17"/>
  </cols>
  <sheetData>
    <row r="1" spans="1:8" x14ac:dyDescent="0.25">
      <c r="A1" s="107" t="s">
        <v>66</v>
      </c>
      <c r="B1" s="107"/>
      <c r="C1" s="107"/>
      <c r="D1" s="107"/>
      <c r="E1" s="107"/>
      <c r="F1" s="107"/>
      <c r="G1" s="16"/>
      <c r="H1" s="16"/>
    </row>
    <row r="2" spans="1:8" s="47" customFormat="1" ht="18" customHeight="1" x14ac:dyDescent="0.25">
      <c r="A2" s="108" t="s">
        <v>73</v>
      </c>
      <c r="B2" s="108"/>
      <c r="C2" s="103" t="s">
        <v>64</v>
      </c>
      <c r="D2" s="103"/>
      <c r="E2" s="103"/>
      <c r="F2" s="103"/>
    </row>
    <row r="3" spans="1:8" s="47" customFormat="1" ht="18" customHeight="1" x14ac:dyDescent="0.25">
      <c r="A3" s="108" t="s">
        <v>74</v>
      </c>
      <c r="B3" s="108"/>
      <c r="C3" s="103" t="s">
        <v>65</v>
      </c>
      <c r="D3" s="103"/>
      <c r="E3" s="103"/>
      <c r="F3" s="103"/>
    </row>
    <row r="4" spans="1:8" s="47" customFormat="1" ht="9.75" customHeight="1" x14ac:dyDescent="0.25">
      <c r="A4" s="48"/>
      <c r="B4" s="48"/>
      <c r="C4" s="112"/>
      <c r="D4" s="112"/>
      <c r="E4" s="112"/>
      <c r="F4" s="112"/>
    </row>
    <row r="5" spans="1:8" s="47" customFormat="1" ht="16.5" x14ac:dyDescent="0.25">
      <c r="A5" s="48"/>
      <c r="B5" s="48"/>
      <c r="C5" s="110" t="s">
        <v>90</v>
      </c>
      <c r="D5" s="110"/>
      <c r="E5" s="110"/>
      <c r="F5" s="110"/>
    </row>
    <row r="6" spans="1:8" ht="24.6" customHeight="1" x14ac:dyDescent="0.25">
      <c r="A6" s="113" t="s">
        <v>91</v>
      </c>
      <c r="B6" s="113"/>
      <c r="C6" s="113"/>
      <c r="D6" s="113"/>
      <c r="E6" s="113"/>
      <c r="F6" s="113"/>
      <c r="G6" s="16"/>
      <c r="H6" s="16"/>
    </row>
    <row r="7" spans="1:8" ht="15" customHeight="1" x14ac:dyDescent="0.25">
      <c r="A7" s="19"/>
      <c r="B7" s="19"/>
      <c r="C7" s="19"/>
      <c r="D7" s="19"/>
      <c r="E7" s="19"/>
      <c r="F7" s="19"/>
      <c r="G7" s="16"/>
      <c r="H7" s="16"/>
    </row>
    <row r="8" spans="1:8" ht="32.1" customHeight="1" x14ac:dyDescent="0.25">
      <c r="A8" s="114" t="s">
        <v>84</v>
      </c>
      <c r="B8" s="115"/>
      <c r="C8" s="115"/>
      <c r="D8" s="115"/>
      <c r="E8" s="115"/>
      <c r="F8" s="115"/>
      <c r="G8" s="16"/>
      <c r="H8" s="16"/>
    </row>
    <row r="9" spans="1:8" ht="50.1" customHeight="1" x14ac:dyDescent="0.25">
      <c r="A9" s="114" t="s">
        <v>85</v>
      </c>
      <c r="B9" s="115"/>
      <c r="C9" s="115"/>
      <c r="D9" s="115"/>
      <c r="E9" s="115"/>
      <c r="F9" s="115"/>
      <c r="G9" s="16"/>
      <c r="H9" s="16"/>
    </row>
    <row r="10" spans="1:8" ht="32.1" customHeight="1" x14ac:dyDescent="0.25">
      <c r="A10" s="114" t="s">
        <v>92</v>
      </c>
      <c r="B10" s="114"/>
      <c r="C10" s="114"/>
      <c r="D10" s="114"/>
      <c r="E10" s="114"/>
      <c r="F10" s="114"/>
      <c r="G10" s="16"/>
      <c r="H10" s="16"/>
    </row>
    <row r="11" spans="1:8" ht="28.9" customHeight="1" x14ac:dyDescent="0.25">
      <c r="A11" s="19"/>
      <c r="B11" s="19"/>
      <c r="C11" s="19"/>
      <c r="D11" s="19"/>
      <c r="E11" s="111" t="s">
        <v>83</v>
      </c>
      <c r="F11" s="111"/>
      <c r="G11" s="19"/>
      <c r="H11" s="16"/>
    </row>
    <row r="12" spans="1:8" s="20" customFormat="1" ht="60" customHeight="1" x14ac:dyDescent="0.25">
      <c r="A12" s="1" t="s">
        <v>6</v>
      </c>
      <c r="B12" s="2" t="s">
        <v>5</v>
      </c>
      <c r="C12" s="1" t="s">
        <v>70</v>
      </c>
      <c r="D12" s="1" t="s">
        <v>93</v>
      </c>
      <c r="E12" s="1" t="s">
        <v>80</v>
      </c>
      <c r="F12" s="1" t="s">
        <v>94</v>
      </c>
      <c r="G12" s="19"/>
      <c r="H12" s="19"/>
    </row>
    <row r="13" spans="1:8" x14ac:dyDescent="0.25">
      <c r="A13" s="3">
        <v>1</v>
      </c>
      <c r="B13" s="3">
        <v>2</v>
      </c>
      <c r="C13" s="3">
        <v>3</v>
      </c>
      <c r="D13" s="3">
        <v>4</v>
      </c>
      <c r="E13" s="3">
        <v>5</v>
      </c>
      <c r="F13" s="3">
        <v>6</v>
      </c>
      <c r="G13" s="16"/>
      <c r="H13" s="16"/>
    </row>
    <row r="14" spans="1:8" hidden="1" x14ac:dyDescent="0.25">
      <c r="A14" s="2" t="s">
        <v>0</v>
      </c>
      <c r="B14" s="21" t="s">
        <v>10</v>
      </c>
      <c r="C14" s="22"/>
      <c r="D14" s="9"/>
      <c r="E14" s="9"/>
      <c r="F14" s="9"/>
      <c r="G14" s="16"/>
      <c r="H14" s="16"/>
    </row>
    <row r="15" spans="1:8" hidden="1" x14ac:dyDescent="0.25">
      <c r="A15" s="2" t="s">
        <v>1</v>
      </c>
      <c r="B15" s="21" t="s">
        <v>11</v>
      </c>
      <c r="C15" s="21"/>
      <c r="D15" s="6"/>
      <c r="E15" s="6"/>
      <c r="F15" s="6"/>
      <c r="G15" s="16"/>
      <c r="H15" s="16"/>
    </row>
    <row r="16" spans="1:8" hidden="1" x14ac:dyDescent="0.25">
      <c r="A16" s="23">
        <v>1</v>
      </c>
      <c r="B16" s="24" t="s">
        <v>13</v>
      </c>
      <c r="C16" s="25"/>
      <c r="D16" s="6"/>
      <c r="E16" s="6"/>
      <c r="F16" s="6"/>
      <c r="G16" s="16"/>
      <c r="H16" s="16"/>
    </row>
    <row r="17" spans="1:8" hidden="1" x14ac:dyDescent="0.25">
      <c r="A17" s="23"/>
      <c r="B17" s="24" t="s">
        <v>53</v>
      </c>
      <c r="C17" s="26"/>
      <c r="D17" s="6"/>
      <c r="E17" s="6"/>
      <c r="F17" s="6"/>
      <c r="G17" s="16"/>
      <c r="H17" s="16"/>
    </row>
    <row r="18" spans="1:8" hidden="1" x14ac:dyDescent="0.25">
      <c r="A18" s="23"/>
      <c r="B18" s="24" t="s">
        <v>53</v>
      </c>
      <c r="C18" s="25"/>
      <c r="D18" s="6"/>
      <c r="E18" s="6"/>
      <c r="F18" s="6"/>
      <c r="G18" s="16"/>
      <c r="H18" s="16"/>
    </row>
    <row r="19" spans="1:8" hidden="1" x14ac:dyDescent="0.25">
      <c r="A19" s="23">
        <v>2</v>
      </c>
      <c r="B19" s="24" t="s">
        <v>15</v>
      </c>
      <c r="C19" s="25"/>
      <c r="D19" s="6"/>
      <c r="E19" s="6"/>
      <c r="F19" s="6"/>
      <c r="G19" s="16"/>
      <c r="H19" s="16"/>
    </row>
    <row r="20" spans="1:8" hidden="1" x14ac:dyDescent="0.25">
      <c r="A20" s="23"/>
      <c r="B20" s="24" t="s">
        <v>54</v>
      </c>
      <c r="C20" s="27"/>
      <c r="D20" s="6"/>
      <c r="E20" s="6"/>
      <c r="F20" s="6"/>
      <c r="G20" s="16"/>
      <c r="H20" s="16"/>
    </row>
    <row r="21" spans="1:8" hidden="1" x14ac:dyDescent="0.25">
      <c r="A21" s="23"/>
      <c r="B21" s="24" t="s">
        <v>54</v>
      </c>
      <c r="C21" s="25"/>
      <c r="D21" s="6"/>
      <c r="E21" s="6"/>
      <c r="F21" s="6"/>
      <c r="G21" s="16"/>
      <c r="H21" s="16"/>
    </row>
    <row r="22" spans="1:8" hidden="1" x14ac:dyDescent="0.25">
      <c r="A22" s="2" t="s">
        <v>2</v>
      </c>
      <c r="B22" s="21" t="s">
        <v>16</v>
      </c>
      <c r="C22" s="25"/>
      <c r="D22" s="6"/>
      <c r="E22" s="6"/>
      <c r="F22" s="6"/>
      <c r="G22" s="16"/>
      <c r="H22" s="16"/>
    </row>
    <row r="23" spans="1:8" hidden="1" x14ac:dyDescent="0.25">
      <c r="A23" s="22">
        <v>1</v>
      </c>
      <c r="B23" s="28" t="s">
        <v>18</v>
      </c>
      <c r="C23" s="25"/>
      <c r="D23" s="6"/>
      <c r="E23" s="6"/>
      <c r="F23" s="6"/>
      <c r="G23" s="16"/>
      <c r="H23" s="16"/>
    </row>
    <row r="24" spans="1:8" hidden="1" x14ac:dyDescent="0.25">
      <c r="A24" s="23" t="s">
        <v>19</v>
      </c>
      <c r="B24" s="24" t="s">
        <v>20</v>
      </c>
      <c r="C24" s="21"/>
      <c r="D24" s="6"/>
      <c r="E24" s="6"/>
      <c r="F24" s="6"/>
      <c r="G24" s="16"/>
      <c r="H24" s="16"/>
    </row>
    <row r="25" spans="1:8" hidden="1" x14ac:dyDescent="0.25">
      <c r="A25" s="23" t="s">
        <v>21</v>
      </c>
      <c r="B25" s="24" t="s">
        <v>22</v>
      </c>
      <c r="C25" s="25"/>
      <c r="D25" s="6"/>
      <c r="E25" s="6"/>
      <c r="F25" s="6"/>
      <c r="G25" s="16"/>
      <c r="H25" s="16"/>
    </row>
    <row r="26" spans="1:8" hidden="1" x14ac:dyDescent="0.25">
      <c r="A26" s="22">
        <v>2</v>
      </c>
      <c r="B26" s="28" t="s">
        <v>9</v>
      </c>
      <c r="C26" s="26"/>
      <c r="D26" s="6"/>
      <c r="E26" s="6"/>
      <c r="F26" s="6"/>
      <c r="G26" s="16"/>
      <c r="H26" s="16"/>
    </row>
    <row r="27" spans="1:8" hidden="1" x14ac:dyDescent="0.25">
      <c r="A27" s="23" t="s">
        <v>19</v>
      </c>
      <c r="B27" s="24" t="s">
        <v>24</v>
      </c>
      <c r="C27" s="25"/>
      <c r="D27" s="6"/>
      <c r="E27" s="6"/>
      <c r="F27" s="6"/>
      <c r="G27" s="16"/>
      <c r="H27" s="16"/>
    </row>
    <row r="28" spans="1:8" hidden="1" x14ac:dyDescent="0.25">
      <c r="A28" s="23" t="s">
        <v>21</v>
      </c>
      <c r="B28" s="24" t="s">
        <v>25</v>
      </c>
      <c r="C28" s="26"/>
      <c r="D28" s="6"/>
      <c r="E28" s="6"/>
      <c r="F28" s="6"/>
      <c r="G28" s="16"/>
      <c r="H28" s="16"/>
    </row>
    <row r="29" spans="1:8" hidden="1" x14ac:dyDescent="0.25">
      <c r="A29" s="2" t="s">
        <v>3</v>
      </c>
      <c r="B29" s="21" t="s">
        <v>58</v>
      </c>
      <c r="C29" s="25"/>
      <c r="D29" s="6"/>
      <c r="E29" s="6"/>
      <c r="F29" s="6"/>
      <c r="G29" s="16"/>
      <c r="H29" s="16"/>
    </row>
    <row r="30" spans="1:8" hidden="1" x14ac:dyDescent="0.25">
      <c r="A30" s="22">
        <v>1</v>
      </c>
      <c r="B30" s="28" t="s">
        <v>13</v>
      </c>
      <c r="C30" s="22"/>
      <c r="D30" s="6"/>
      <c r="E30" s="6"/>
      <c r="F30" s="6"/>
      <c r="G30" s="16"/>
      <c r="H30" s="16"/>
    </row>
    <row r="31" spans="1:8" hidden="1" x14ac:dyDescent="0.25">
      <c r="A31" s="2"/>
      <c r="B31" s="24" t="s">
        <v>53</v>
      </c>
      <c r="C31" s="27"/>
      <c r="D31" s="6"/>
      <c r="E31" s="6"/>
      <c r="F31" s="6"/>
      <c r="G31" s="16"/>
      <c r="H31" s="16"/>
    </row>
    <row r="32" spans="1:8" hidden="1" x14ac:dyDescent="0.25">
      <c r="A32" s="2"/>
      <c r="B32" s="24" t="s">
        <v>53</v>
      </c>
      <c r="C32" s="24"/>
      <c r="D32" s="6"/>
      <c r="E32" s="6"/>
      <c r="F32" s="6"/>
      <c r="G32" s="16"/>
      <c r="H32" s="16"/>
    </row>
    <row r="33" spans="1:9" hidden="1" x14ac:dyDescent="0.25">
      <c r="A33" s="22">
        <v>2</v>
      </c>
      <c r="B33" s="24" t="s">
        <v>15</v>
      </c>
      <c r="C33" s="24"/>
      <c r="D33" s="6"/>
      <c r="E33" s="6"/>
      <c r="F33" s="6"/>
      <c r="G33" s="16"/>
      <c r="H33" s="16"/>
    </row>
    <row r="34" spans="1:9" hidden="1" x14ac:dyDescent="0.25">
      <c r="A34" s="2"/>
      <c r="B34" s="24" t="s">
        <v>54</v>
      </c>
      <c r="C34" s="26"/>
      <c r="D34" s="6"/>
      <c r="E34" s="6"/>
      <c r="F34" s="6"/>
      <c r="G34" s="16"/>
      <c r="H34" s="16"/>
    </row>
    <row r="35" spans="1:9" hidden="1" x14ac:dyDescent="0.25">
      <c r="A35" s="23"/>
      <c r="B35" s="24" t="s">
        <v>54</v>
      </c>
      <c r="C35" s="29"/>
      <c r="D35" s="6"/>
      <c r="E35" s="6"/>
      <c r="F35" s="6"/>
      <c r="G35" s="16"/>
      <c r="H35" s="16"/>
    </row>
    <row r="36" spans="1:9" s="31" customFormat="1" x14ac:dyDescent="0.25">
      <c r="A36" s="2" t="s">
        <v>4</v>
      </c>
      <c r="B36" s="21" t="s">
        <v>28</v>
      </c>
      <c r="C36" s="10">
        <f>C37</f>
        <v>3800827</v>
      </c>
      <c r="D36" s="10">
        <f>D37</f>
        <v>685937</v>
      </c>
      <c r="E36" s="4">
        <f>D36/C36</f>
        <v>0.18047046077077436</v>
      </c>
      <c r="F36" s="4">
        <v>0.99560000000000004</v>
      </c>
      <c r="G36" s="18"/>
      <c r="H36" s="18"/>
      <c r="I36" s="30"/>
    </row>
    <row r="37" spans="1:9" x14ac:dyDescent="0.25">
      <c r="A37" s="2" t="s">
        <v>1</v>
      </c>
      <c r="B37" s="21" t="s">
        <v>55</v>
      </c>
      <c r="C37" s="10">
        <f>C38+C41+C48+C51+C54+C57+C60+C63+C66+C69+C72+C75+C106</f>
        <v>3800827</v>
      </c>
      <c r="D37" s="10">
        <f>D38+D41+D48+D51+D54+D57+D60+D63+D66+D69+D72+D75+D106</f>
        <v>685937</v>
      </c>
      <c r="E37" s="4">
        <f>D37/C37</f>
        <v>0.18047046077077436</v>
      </c>
      <c r="F37" s="4">
        <v>0.99560000000000004</v>
      </c>
      <c r="G37" s="16"/>
      <c r="H37" s="32"/>
    </row>
    <row r="38" spans="1:9" s="31" customFormat="1" x14ac:dyDescent="0.25">
      <c r="A38" s="2">
        <v>1</v>
      </c>
      <c r="B38" s="21" t="s">
        <v>9</v>
      </c>
      <c r="C38" s="10">
        <f>C39+C40</f>
        <v>3587527</v>
      </c>
      <c r="D38" s="10">
        <f>SUM(D39:D40)</f>
        <v>672637</v>
      </c>
      <c r="E38" s="4">
        <f>D38/C38</f>
        <v>0.18749322304751992</v>
      </c>
      <c r="F38" s="4">
        <v>0.99270000000000003</v>
      </c>
      <c r="G38" s="18"/>
      <c r="H38" s="18"/>
    </row>
    <row r="39" spans="1:9" ht="18" customHeight="1" x14ac:dyDescent="0.25">
      <c r="A39" s="23" t="s">
        <v>12</v>
      </c>
      <c r="B39" s="24" t="s">
        <v>82</v>
      </c>
      <c r="C39" s="11">
        <v>2807184</v>
      </c>
      <c r="D39" s="11">
        <v>666417</v>
      </c>
      <c r="E39" s="7">
        <f>D39/C39</f>
        <v>0.23739697860916847</v>
      </c>
      <c r="F39" s="7">
        <v>1.0219</v>
      </c>
      <c r="G39" s="32"/>
      <c r="H39" s="32"/>
    </row>
    <row r="40" spans="1:9" ht="18" customHeight="1" x14ac:dyDescent="0.25">
      <c r="A40" s="23" t="s">
        <v>14</v>
      </c>
      <c r="B40" s="24" t="s">
        <v>25</v>
      </c>
      <c r="C40" s="11">
        <v>780343</v>
      </c>
      <c r="D40" s="11">
        <v>6220</v>
      </c>
      <c r="E40" s="7">
        <f>D40/C40</f>
        <v>7.9708538424769614E-3</v>
      </c>
      <c r="F40" s="7">
        <v>0.2447</v>
      </c>
      <c r="G40" s="33"/>
      <c r="H40" s="32"/>
    </row>
    <row r="41" spans="1:9" ht="18" customHeight="1" x14ac:dyDescent="0.25">
      <c r="A41" s="2">
        <v>2</v>
      </c>
      <c r="B41" s="21" t="s">
        <v>60</v>
      </c>
      <c r="C41" s="12"/>
      <c r="D41" s="13"/>
      <c r="E41" s="5"/>
      <c r="F41" s="8"/>
      <c r="G41" s="34"/>
      <c r="H41" s="16"/>
    </row>
    <row r="42" spans="1:9" ht="18" customHeight="1" x14ac:dyDescent="0.25">
      <c r="A42" s="23" t="s">
        <v>17</v>
      </c>
      <c r="B42" s="24" t="s">
        <v>29</v>
      </c>
      <c r="C42" s="13"/>
      <c r="D42" s="11"/>
      <c r="E42" s="6"/>
      <c r="F42" s="9"/>
      <c r="G42" s="16"/>
      <c r="H42" s="16"/>
    </row>
    <row r="43" spans="1:9" ht="18" customHeight="1" x14ac:dyDescent="0.25">
      <c r="A43" s="9"/>
      <c r="B43" s="35" t="s">
        <v>30</v>
      </c>
      <c r="C43" s="13"/>
      <c r="D43" s="11"/>
      <c r="E43" s="6"/>
      <c r="F43" s="5"/>
      <c r="G43" s="16"/>
      <c r="H43" s="16"/>
    </row>
    <row r="44" spans="1:9" ht="18" customHeight="1" x14ac:dyDescent="0.25">
      <c r="A44" s="9"/>
      <c r="B44" s="35" t="s">
        <v>31</v>
      </c>
      <c r="C44" s="36"/>
      <c r="D44" s="36"/>
      <c r="E44" s="37"/>
      <c r="F44" s="37"/>
    </row>
    <row r="45" spans="1:9" ht="18" customHeight="1" x14ac:dyDescent="0.25">
      <c r="A45" s="9"/>
      <c r="B45" s="35" t="s">
        <v>32</v>
      </c>
      <c r="C45" s="12"/>
      <c r="D45" s="13"/>
      <c r="E45" s="5"/>
      <c r="F45" s="5"/>
    </row>
    <row r="46" spans="1:9" ht="18" customHeight="1" x14ac:dyDescent="0.25">
      <c r="A46" s="23" t="s">
        <v>23</v>
      </c>
      <c r="B46" s="24" t="s">
        <v>79</v>
      </c>
      <c r="C46" s="12"/>
      <c r="D46" s="13"/>
      <c r="E46" s="5"/>
      <c r="F46" s="5"/>
    </row>
    <row r="47" spans="1:9" x14ac:dyDescent="0.25">
      <c r="A47" s="23" t="s">
        <v>33</v>
      </c>
      <c r="B47" s="24" t="s">
        <v>34</v>
      </c>
      <c r="C47" s="12"/>
      <c r="D47" s="13"/>
      <c r="E47" s="5"/>
      <c r="F47" s="5"/>
    </row>
    <row r="48" spans="1:9" s="31" customFormat="1" ht="15" customHeight="1" x14ac:dyDescent="0.25">
      <c r="A48" s="2">
        <v>3</v>
      </c>
      <c r="B48" s="21" t="s">
        <v>61</v>
      </c>
      <c r="C48" s="12"/>
      <c r="D48" s="12"/>
      <c r="E48" s="38"/>
      <c r="F48" s="38"/>
    </row>
    <row r="49" spans="1:10" x14ac:dyDescent="0.25">
      <c r="A49" s="23" t="s">
        <v>26</v>
      </c>
      <c r="B49" s="24" t="s">
        <v>78</v>
      </c>
      <c r="C49" s="11"/>
      <c r="D49" s="13"/>
      <c r="E49" s="5"/>
      <c r="F49" s="5"/>
    </row>
    <row r="50" spans="1:10" x14ac:dyDescent="0.25">
      <c r="A50" s="23" t="s">
        <v>27</v>
      </c>
      <c r="B50" s="24" t="s">
        <v>34</v>
      </c>
      <c r="C50" s="11"/>
      <c r="D50" s="11"/>
      <c r="E50" s="7"/>
      <c r="F50" s="39"/>
      <c r="J50" s="40"/>
    </row>
    <row r="51" spans="1:10" ht="20.100000000000001" customHeight="1" x14ac:dyDescent="0.25">
      <c r="A51" s="2">
        <v>4</v>
      </c>
      <c r="B51" s="21" t="s">
        <v>35</v>
      </c>
      <c r="C51" s="12"/>
      <c r="D51" s="13"/>
      <c r="E51" s="5"/>
      <c r="F51" s="5"/>
    </row>
    <row r="52" spans="1:10" x14ac:dyDescent="0.25">
      <c r="A52" s="23" t="s">
        <v>36</v>
      </c>
      <c r="B52" s="24" t="s">
        <v>78</v>
      </c>
      <c r="C52" s="12"/>
      <c r="D52" s="13"/>
      <c r="E52" s="5"/>
      <c r="F52" s="5"/>
    </row>
    <row r="53" spans="1:10" x14ac:dyDescent="0.25">
      <c r="A53" s="23" t="s">
        <v>37</v>
      </c>
      <c r="B53" s="24" t="s">
        <v>34</v>
      </c>
      <c r="C53" s="12"/>
      <c r="D53" s="13"/>
      <c r="E53" s="5"/>
      <c r="F53" s="5"/>
    </row>
    <row r="54" spans="1:10" x14ac:dyDescent="0.25">
      <c r="A54" s="2">
        <v>5</v>
      </c>
      <c r="B54" s="21" t="s">
        <v>38</v>
      </c>
      <c r="C54" s="12">
        <f>C55+C56</f>
        <v>13300</v>
      </c>
      <c r="D54" s="12">
        <f>D56</f>
        <v>13300</v>
      </c>
      <c r="E54" s="38">
        <v>1</v>
      </c>
      <c r="F54" s="38">
        <v>1.1667000000000001</v>
      </c>
    </row>
    <row r="55" spans="1:10" x14ac:dyDescent="0.25">
      <c r="A55" s="23" t="s">
        <v>39</v>
      </c>
      <c r="B55" s="24" t="s">
        <v>78</v>
      </c>
      <c r="C55" s="12"/>
      <c r="D55" s="13"/>
      <c r="E55" s="5"/>
      <c r="F55" s="5"/>
    </row>
    <row r="56" spans="1:10" x14ac:dyDescent="0.25">
      <c r="A56" s="23" t="s">
        <v>40</v>
      </c>
      <c r="B56" s="24" t="s">
        <v>34</v>
      </c>
      <c r="C56" s="41">
        <v>13300</v>
      </c>
      <c r="D56" s="11">
        <v>13300</v>
      </c>
      <c r="E56" s="7">
        <v>1</v>
      </c>
      <c r="F56" s="7">
        <v>1.1667000000000001</v>
      </c>
    </row>
    <row r="57" spans="1:10" x14ac:dyDescent="0.25">
      <c r="A57" s="2">
        <v>6</v>
      </c>
      <c r="B57" s="21" t="s">
        <v>59</v>
      </c>
      <c r="C57" s="14">
        <f>C59</f>
        <v>70000</v>
      </c>
      <c r="D57" s="5"/>
      <c r="E57" s="46"/>
      <c r="F57" s="5"/>
    </row>
    <row r="58" spans="1:10" x14ac:dyDescent="0.25">
      <c r="A58" s="23" t="s">
        <v>41</v>
      </c>
      <c r="B58" s="24" t="s">
        <v>78</v>
      </c>
      <c r="C58" s="14"/>
      <c r="D58" s="5"/>
      <c r="E58" s="5"/>
      <c r="F58" s="5"/>
    </row>
    <row r="59" spans="1:10" x14ac:dyDescent="0.25">
      <c r="A59" s="23" t="s">
        <v>42</v>
      </c>
      <c r="B59" s="24" t="s">
        <v>34</v>
      </c>
      <c r="C59" s="41">
        <v>70000</v>
      </c>
      <c r="D59" s="5"/>
      <c r="E59" s="5"/>
      <c r="F59" s="5"/>
    </row>
    <row r="60" spans="1:10" x14ac:dyDescent="0.25">
      <c r="A60" s="2">
        <v>7</v>
      </c>
      <c r="B60" s="21" t="s">
        <v>8</v>
      </c>
      <c r="C60" s="14">
        <v>130000</v>
      </c>
      <c r="D60" s="5"/>
      <c r="E60" s="5"/>
      <c r="F60" s="5"/>
    </row>
    <row r="61" spans="1:10" x14ac:dyDescent="0.25">
      <c r="A61" s="23" t="s">
        <v>43</v>
      </c>
      <c r="B61" s="24" t="s">
        <v>78</v>
      </c>
      <c r="C61" s="14"/>
      <c r="D61" s="5"/>
      <c r="E61" s="5"/>
      <c r="F61" s="5"/>
    </row>
    <row r="62" spans="1:10" x14ac:dyDescent="0.25">
      <c r="A62" s="23" t="s">
        <v>44</v>
      </c>
      <c r="B62" s="24" t="s">
        <v>34</v>
      </c>
      <c r="C62" s="41">
        <v>130000</v>
      </c>
      <c r="D62" s="5"/>
      <c r="E62" s="5"/>
      <c r="F62" s="5"/>
    </row>
    <row r="63" spans="1:10" x14ac:dyDescent="0.25">
      <c r="A63" s="2">
        <v>8</v>
      </c>
      <c r="B63" s="21" t="s">
        <v>45</v>
      </c>
      <c r="C63" s="42"/>
      <c r="D63" s="5"/>
      <c r="E63" s="5"/>
      <c r="F63" s="5"/>
    </row>
    <row r="64" spans="1:10" x14ac:dyDescent="0.25">
      <c r="A64" s="23" t="s">
        <v>46</v>
      </c>
      <c r="B64" s="24" t="s">
        <v>78</v>
      </c>
      <c r="C64" s="42"/>
      <c r="D64" s="5"/>
      <c r="E64" s="5"/>
      <c r="F64" s="5"/>
    </row>
    <row r="65" spans="1:6" x14ac:dyDescent="0.25">
      <c r="A65" s="23" t="s">
        <v>47</v>
      </c>
      <c r="B65" s="24" t="s">
        <v>34</v>
      </c>
      <c r="C65" s="42"/>
      <c r="D65" s="5"/>
      <c r="E65" s="5"/>
      <c r="F65" s="5"/>
    </row>
    <row r="66" spans="1:6" ht="30" customHeight="1" x14ac:dyDescent="0.25">
      <c r="A66" s="2">
        <v>9</v>
      </c>
      <c r="B66" s="21" t="s">
        <v>48</v>
      </c>
      <c r="C66" s="42"/>
      <c r="D66" s="5"/>
      <c r="E66" s="5"/>
      <c r="F66" s="5"/>
    </row>
    <row r="67" spans="1:6" x14ac:dyDescent="0.25">
      <c r="A67" s="23" t="s">
        <v>49</v>
      </c>
      <c r="B67" s="24" t="s">
        <v>78</v>
      </c>
      <c r="C67" s="42"/>
      <c r="D67" s="5"/>
      <c r="E67" s="5"/>
      <c r="F67" s="5"/>
    </row>
    <row r="68" spans="1:6" x14ac:dyDescent="0.25">
      <c r="A68" s="23" t="s">
        <v>50</v>
      </c>
      <c r="B68" s="24" t="s">
        <v>34</v>
      </c>
      <c r="C68" s="42"/>
      <c r="D68" s="5"/>
      <c r="E68" s="5"/>
      <c r="F68" s="5"/>
    </row>
    <row r="69" spans="1:6" x14ac:dyDescent="0.25">
      <c r="A69" s="2">
        <v>10</v>
      </c>
      <c r="B69" s="21" t="s">
        <v>7</v>
      </c>
      <c r="C69" s="42"/>
      <c r="D69" s="5"/>
      <c r="E69" s="5"/>
      <c r="F69" s="5"/>
    </row>
    <row r="70" spans="1:6" x14ac:dyDescent="0.25">
      <c r="A70" s="23" t="s">
        <v>51</v>
      </c>
      <c r="B70" s="24" t="s">
        <v>78</v>
      </c>
      <c r="C70" s="42"/>
      <c r="D70" s="5"/>
      <c r="E70" s="5"/>
      <c r="F70" s="5"/>
    </row>
    <row r="71" spans="1:6" x14ac:dyDescent="0.25">
      <c r="A71" s="23" t="s">
        <v>52</v>
      </c>
      <c r="B71" s="24" t="s">
        <v>34</v>
      </c>
      <c r="C71" s="42"/>
      <c r="D71" s="5"/>
      <c r="E71" s="5"/>
      <c r="F71" s="5"/>
    </row>
    <row r="72" spans="1:6" x14ac:dyDescent="0.25">
      <c r="A72" s="2">
        <v>11</v>
      </c>
      <c r="B72" s="21" t="s">
        <v>67</v>
      </c>
      <c r="C72" s="43"/>
      <c r="D72" s="43"/>
      <c r="E72" s="4"/>
      <c r="F72" s="15"/>
    </row>
    <row r="73" spans="1:6" x14ac:dyDescent="0.25">
      <c r="A73" s="23" t="s">
        <v>68</v>
      </c>
      <c r="B73" s="24" t="s">
        <v>78</v>
      </c>
      <c r="C73" s="43"/>
      <c r="D73" s="44"/>
      <c r="E73" s="5"/>
      <c r="F73" s="5"/>
    </row>
    <row r="74" spans="1:6" x14ac:dyDescent="0.25">
      <c r="A74" s="23" t="s">
        <v>69</v>
      </c>
      <c r="B74" s="24" t="s">
        <v>34</v>
      </c>
      <c r="C74" s="45"/>
      <c r="D74" s="45"/>
      <c r="E74" s="7"/>
      <c r="F74" s="39"/>
    </row>
    <row r="75" spans="1:6" x14ac:dyDescent="0.25">
      <c r="A75" s="2" t="s">
        <v>2</v>
      </c>
      <c r="B75" s="21" t="s">
        <v>56</v>
      </c>
      <c r="C75" s="42"/>
      <c r="D75" s="5"/>
      <c r="E75" s="5"/>
      <c r="F75" s="5"/>
    </row>
    <row r="76" spans="1:6" hidden="1" x14ac:dyDescent="0.25">
      <c r="A76" s="2">
        <v>1</v>
      </c>
      <c r="B76" s="21" t="s">
        <v>9</v>
      </c>
      <c r="C76" s="42"/>
      <c r="D76" s="5"/>
      <c r="E76" s="5"/>
      <c r="F76" s="5"/>
    </row>
    <row r="77" spans="1:6" hidden="1" x14ac:dyDescent="0.25">
      <c r="A77" s="23" t="s">
        <v>12</v>
      </c>
      <c r="B77" s="24" t="s">
        <v>62</v>
      </c>
      <c r="C77" s="42"/>
      <c r="D77" s="5"/>
      <c r="E77" s="5"/>
      <c r="F77" s="5"/>
    </row>
    <row r="78" spans="1:6" hidden="1" x14ac:dyDescent="0.25">
      <c r="A78" s="23" t="s">
        <v>14</v>
      </c>
      <c r="B78" s="24" t="s">
        <v>63</v>
      </c>
      <c r="C78" s="42"/>
      <c r="D78" s="5"/>
      <c r="E78" s="5"/>
      <c r="F78" s="5"/>
    </row>
    <row r="79" spans="1:6" hidden="1" x14ac:dyDescent="0.25">
      <c r="A79" s="2">
        <v>2</v>
      </c>
      <c r="B79" s="21" t="s">
        <v>60</v>
      </c>
      <c r="C79" s="42"/>
      <c r="D79" s="5"/>
      <c r="E79" s="5"/>
      <c r="F79" s="5"/>
    </row>
    <row r="80" spans="1:6" hidden="1" x14ac:dyDescent="0.25">
      <c r="A80" s="23" t="s">
        <v>17</v>
      </c>
      <c r="B80" s="24" t="s">
        <v>62</v>
      </c>
      <c r="C80" s="42"/>
      <c r="D80" s="5"/>
      <c r="E80" s="5"/>
      <c r="F80" s="5"/>
    </row>
    <row r="81" spans="1:6" hidden="1" x14ac:dyDescent="0.25">
      <c r="A81" s="23" t="s">
        <v>23</v>
      </c>
      <c r="B81" s="24" t="s">
        <v>63</v>
      </c>
      <c r="C81" s="42"/>
      <c r="D81" s="5"/>
      <c r="E81" s="5"/>
      <c r="F81" s="5"/>
    </row>
    <row r="82" spans="1:6" ht="31.5" hidden="1" x14ac:dyDescent="0.25">
      <c r="A82" s="2">
        <v>3</v>
      </c>
      <c r="B82" s="21" t="s">
        <v>61</v>
      </c>
      <c r="C82" s="42"/>
      <c r="D82" s="5"/>
      <c r="E82" s="5"/>
      <c r="F82" s="5"/>
    </row>
    <row r="83" spans="1:6" hidden="1" x14ac:dyDescent="0.25">
      <c r="A83" s="23" t="s">
        <v>26</v>
      </c>
      <c r="B83" s="24" t="s">
        <v>62</v>
      </c>
      <c r="C83" s="42"/>
      <c r="D83" s="5"/>
      <c r="E83" s="5"/>
      <c r="F83" s="5"/>
    </row>
    <row r="84" spans="1:6" hidden="1" x14ac:dyDescent="0.25">
      <c r="A84" s="23" t="s">
        <v>27</v>
      </c>
      <c r="B84" s="24" t="s">
        <v>63</v>
      </c>
      <c r="C84" s="42"/>
      <c r="D84" s="5"/>
      <c r="E84" s="5"/>
      <c r="F84" s="5"/>
    </row>
    <row r="85" spans="1:6" hidden="1" x14ac:dyDescent="0.25">
      <c r="A85" s="2">
        <v>4</v>
      </c>
      <c r="B85" s="21" t="s">
        <v>35</v>
      </c>
      <c r="C85" s="42"/>
      <c r="D85" s="5"/>
      <c r="E85" s="5"/>
      <c r="F85" s="5"/>
    </row>
    <row r="86" spans="1:6" hidden="1" x14ac:dyDescent="0.25">
      <c r="A86" s="23" t="s">
        <v>36</v>
      </c>
      <c r="B86" s="24" t="s">
        <v>62</v>
      </c>
      <c r="C86" s="42"/>
      <c r="D86" s="5"/>
      <c r="E86" s="5"/>
      <c r="F86" s="5"/>
    </row>
    <row r="87" spans="1:6" hidden="1" x14ac:dyDescent="0.25">
      <c r="A87" s="23" t="s">
        <v>37</v>
      </c>
      <c r="B87" s="24" t="s">
        <v>63</v>
      </c>
      <c r="C87" s="42"/>
      <c r="D87" s="5"/>
      <c r="E87" s="5"/>
      <c r="F87" s="5"/>
    </row>
    <row r="88" spans="1:6" hidden="1" x14ac:dyDescent="0.25">
      <c r="A88" s="2">
        <v>5</v>
      </c>
      <c r="B88" s="21" t="s">
        <v>38</v>
      </c>
      <c r="C88" s="42"/>
      <c r="D88" s="5"/>
      <c r="E88" s="5"/>
      <c r="F88" s="5"/>
    </row>
    <row r="89" spans="1:6" hidden="1" x14ac:dyDescent="0.25">
      <c r="A89" s="23" t="s">
        <v>39</v>
      </c>
      <c r="B89" s="24" t="s">
        <v>62</v>
      </c>
      <c r="C89" s="42"/>
      <c r="D89" s="5"/>
      <c r="E89" s="5"/>
      <c r="F89" s="5"/>
    </row>
    <row r="90" spans="1:6" hidden="1" x14ac:dyDescent="0.25">
      <c r="A90" s="23" t="s">
        <v>23</v>
      </c>
      <c r="B90" s="24" t="s">
        <v>63</v>
      </c>
      <c r="C90" s="42"/>
      <c r="D90" s="5"/>
      <c r="E90" s="5"/>
      <c r="F90" s="5"/>
    </row>
    <row r="91" spans="1:6" hidden="1" x14ac:dyDescent="0.25">
      <c r="A91" s="2">
        <v>6</v>
      </c>
      <c r="B91" s="21" t="s">
        <v>59</v>
      </c>
      <c r="C91" s="42"/>
      <c r="D91" s="5"/>
      <c r="E91" s="5"/>
      <c r="F91" s="5"/>
    </row>
    <row r="92" spans="1:6" hidden="1" x14ac:dyDescent="0.25">
      <c r="A92" s="23" t="s">
        <v>41</v>
      </c>
      <c r="B92" s="24" t="s">
        <v>62</v>
      </c>
      <c r="C92" s="42"/>
      <c r="D92" s="5"/>
      <c r="E92" s="5"/>
      <c r="F92" s="5"/>
    </row>
    <row r="93" spans="1:6" hidden="1" x14ac:dyDescent="0.25">
      <c r="A93" s="23" t="s">
        <v>42</v>
      </c>
      <c r="B93" s="24" t="s">
        <v>63</v>
      </c>
      <c r="C93" s="42"/>
      <c r="D93" s="5"/>
      <c r="E93" s="5"/>
      <c r="F93" s="5"/>
    </row>
    <row r="94" spans="1:6" hidden="1" x14ac:dyDescent="0.25">
      <c r="A94" s="2">
        <v>7</v>
      </c>
      <c r="B94" s="21" t="s">
        <v>8</v>
      </c>
      <c r="C94" s="42"/>
      <c r="D94" s="5"/>
      <c r="E94" s="5"/>
      <c r="F94" s="5"/>
    </row>
    <row r="95" spans="1:6" hidden="1" x14ac:dyDescent="0.25">
      <c r="A95" s="23" t="s">
        <v>43</v>
      </c>
      <c r="B95" s="24" t="s">
        <v>62</v>
      </c>
      <c r="C95" s="42"/>
      <c r="D95" s="5"/>
      <c r="E95" s="5"/>
      <c r="F95" s="5"/>
    </row>
    <row r="96" spans="1:6" hidden="1" x14ac:dyDescent="0.25">
      <c r="A96" s="23" t="s">
        <v>44</v>
      </c>
      <c r="B96" s="24" t="s">
        <v>63</v>
      </c>
      <c r="C96" s="42"/>
      <c r="D96" s="5"/>
      <c r="E96" s="5"/>
      <c r="F96" s="5"/>
    </row>
    <row r="97" spans="1:6" hidden="1" x14ac:dyDescent="0.25">
      <c r="A97" s="2">
        <v>8</v>
      </c>
      <c r="B97" s="21" t="s">
        <v>45</v>
      </c>
      <c r="C97" s="42"/>
      <c r="D97" s="5"/>
      <c r="E97" s="5"/>
      <c r="F97" s="5"/>
    </row>
    <row r="98" spans="1:6" hidden="1" x14ac:dyDescent="0.25">
      <c r="A98" s="23" t="s">
        <v>46</v>
      </c>
      <c r="B98" s="24" t="s">
        <v>62</v>
      </c>
      <c r="C98" s="42"/>
      <c r="D98" s="5"/>
      <c r="E98" s="5"/>
      <c r="F98" s="5"/>
    </row>
    <row r="99" spans="1:6" hidden="1" x14ac:dyDescent="0.25">
      <c r="A99" s="23" t="s">
        <v>47</v>
      </c>
      <c r="B99" s="24" t="s">
        <v>63</v>
      </c>
      <c r="C99" s="42"/>
      <c r="D99" s="5"/>
      <c r="E99" s="5"/>
      <c r="F99" s="5"/>
    </row>
    <row r="100" spans="1:6" ht="20.100000000000001" hidden="1" customHeight="1" x14ac:dyDescent="0.25">
      <c r="A100" s="2">
        <v>9</v>
      </c>
      <c r="B100" s="21" t="s">
        <v>48</v>
      </c>
      <c r="C100" s="42"/>
      <c r="D100" s="5"/>
      <c r="E100" s="5"/>
      <c r="F100" s="5"/>
    </row>
    <row r="101" spans="1:6" hidden="1" x14ac:dyDescent="0.25">
      <c r="A101" s="23" t="s">
        <v>49</v>
      </c>
      <c r="B101" s="24" t="s">
        <v>62</v>
      </c>
      <c r="C101" s="42"/>
      <c r="D101" s="5"/>
      <c r="E101" s="5"/>
      <c r="F101" s="5"/>
    </row>
    <row r="102" spans="1:6" hidden="1" x14ac:dyDescent="0.25">
      <c r="A102" s="23" t="s">
        <v>50</v>
      </c>
      <c r="B102" s="24" t="s">
        <v>63</v>
      </c>
      <c r="C102" s="42"/>
      <c r="D102" s="5"/>
      <c r="E102" s="5"/>
      <c r="F102" s="5"/>
    </row>
    <row r="103" spans="1:6" hidden="1" x14ac:dyDescent="0.25">
      <c r="A103" s="2">
        <v>10</v>
      </c>
      <c r="B103" s="21" t="s">
        <v>7</v>
      </c>
      <c r="C103" s="42"/>
      <c r="D103" s="5"/>
      <c r="E103" s="5"/>
      <c r="F103" s="5"/>
    </row>
    <row r="104" spans="1:6" hidden="1" x14ac:dyDescent="0.25">
      <c r="A104" s="23" t="s">
        <v>51</v>
      </c>
      <c r="B104" s="24" t="s">
        <v>62</v>
      </c>
      <c r="C104" s="42"/>
      <c r="D104" s="5"/>
      <c r="E104" s="5"/>
      <c r="F104" s="5"/>
    </row>
    <row r="105" spans="1:6" hidden="1" x14ac:dyDescent="0.25">
      <c r="A105" s="23" t="s">
        <v>52</v>
      </c>
      <c r="B105" s="24" t="s">
        <v>63</v>
      </c>
      <c r="C105" s="42"/>
      <c r="D105" s="5"/>
      <c r="E105" s="5"/>
      <c r="F105" s="5"/>
    </row>
    <row r="106" spans="1:6" x14ac:dyDescent="0.25">
      <c r="A106" s="2" t="s">
        <v>3</v>
      </c>
      <c r="B106" s="21" t="s">
        <v>57</v>
      </c>
      <c r="C106" s="42"/>
      <c r="D106" s="5"/>
      <c r="E106" s="5"/>
      <c r="F106" s="5"/>
    </row>
    <row r="107" spans="1:6" hidden="1" x14ac:dyDescent="0.25">
      <c r="A107" s="2">
        <v>1</v>
      </c>
      <c r="B107" s="21" t="s">
        <v>9</v>
      </c>
      <c r="C107" s="42"/>
      <c r="D107" s="5"/>
      <c r="E107" s="5"/>
      <c r="F107" s="5"/>
    </row>
    <row r="108" spans="1:6" hidden="1" x14ac:dyDescent="0.25">
      <c r="A108" s="23" t="s">
        <v>12</v>
      </c>
      <c r="B108" s="24" t="s">
        <v>62</v>
      </c>
      <c r="C108" s="42"/>
      <c r="D108" s="5"/>
      <c r="E108" s="5"/>
      <c r="F108" s="5"/>
    </row>
    <row r="109" spans="1:6" hidden="1" x14ac:dyDescent="0.25">
      <c r="A109" s="23" t="s">
        <v>14</v>
      </c>
      <c r="B109" s="24" t="s">
        <v>63</v>
      </c>
      <c r="C109" s="42"/>
      <c r="D109" s="5"/>
      <c r="E109" s="5"/>
      <c r="F109" s="5"/>
    </row>
    <row r="110" spans="1:6" hidden="1" x14ac:dyDescent="0.25">
      <c r="A110" s="2">
        <v>2</v>
      </c>
      <c r="B110" s="21" t="s">
        <v>60</v>
      </c>
      <c r="C110" s="42"/>
      <c r="D110" s="5"/>
      <c r="E110" s="5"/>
      <c r="F110" s="5"/>
    </row>
    <row r="111" spans="1:6" hidden="1" x14ac:dyDescent="0.25">
      <c r="A111" s="23" t="s">
        <v>17</v>
      </c>
      <c r="B111" s="24" t="s">
        <v>62</v>
      </c>
      <c r="C111" s="42"/>
      <c r="D111" s="5"/>
      <c r="E111" s="5"/>
      <c r="F111" s="5"/>
    </row>
    <row r="112" spans="1:6" hidden="1" x14ac:dyDescent="0.25">
      <c r="A112" s="23" t="s">
        <v>23</v>
      </c>
      <c r="B112" s="24" t="s">
        <v>63</v>
      </c>
      <c r="C112" s="42"/>
      <c r="D112" s="5"/>
      <c r="E112" s="5"/>
      <c r="F112" s="5"/>
    </row>
    <row r="113" spans="1:6" ht="31.5" hidden="1" x14ac:dyDescent="0.25">
      <c r="A113" s="2">
        <v>3</v>
      </c>
      <c r="B113" s="21" t="s">
        <v>61</v>
      </c>
      <c r="C113" s="42"/>
      <c r="D113" s="5"/>
      <c r="E113" s="5"/>
      <c r="F113" s="5"/>
    </row>
    <row r="114" spans="1:6" hidden="1" x14ac:dyDescent="0.25">
      <c r="A114" s="23" t="s">
        <v>26</v>
      </c>
      <c r="B114" s="24" t="s">
        <v>62</v>
      </c>
      <c r="C114" s="42"/>
      <c r="D114" s="5"/>
      <c r="E114" s="5"/>
      <c r="F114" s="5"/>
    </row>
    <row r="115" spans="1:6" hidden="1" x14ac:dyDescent="0.25">
      <c r="A115" s="23" t="s">
        <v>27</v>
      </c>
      <c r="B115" s="24" t="s">
        <v>63</v>
      </c>
      <c r="C115" s="42"/>
      <c r="D115" s="5"/>
      <c r="E115" s="5"/>
      <c r="F115" s="5"/>
    </row>
    <row r="116" spans="1:6" hidden="1" x14ac:dyDescent="0.25">
      <c r="A116" s="2">
        <v>4</v>
      </c>
      <c r="B116" s="21" t="s">
        <v>35</v>
      </c>
      <c r="C116" s="42"/>
      <c r="D116" s="5"/>
      <c r="E116" s="5"/>
      <c r="F116" s="5"/>
    </row>
    <row r="117" spans="1:6" hidden="1" x14ac:dyDescent="0.25">
      <c r="A117" s="23" t="s">
        <v>36</v>
      </c>
      <c r="B117" s="24" t="s">
        <v>62</v>
      </c>
      <c r="C117" s="42"/>
      <c r="D117" s="5"/>
      <c r="E117" s="5"/>
      <c r="F117" s="5"/>
    </row>
    <row r="118" spans="1:6" hidden="1" x14ac:dyDescent="0.25">
      <c r="A118" s="23" t="s">
        <v>37</v>
      </c>
      <c r="B118" s="24" t="s">
        <v>63</v>
      </c>
      <c r="C118" s="42"/>
      <c r="D118" s="5"/>
      <c r="E118" s="5"/>
      <c r="F118" s="5"/>
    </row>
    <row r="119" spans="1:6" hidden="1" x14ac:dyDescent="0.25">
      <c r="A119" s="2">
        <v>5</v>
      </c>
      <c r="B119" s="21" t="s">
        <v>38</v>
      </c>
      <c r="C119" s="42"/>
      <c r="D119" s="5"/>
      <c r="E119" s="5"/>
      <c r="F119" s="5"/>
    </row>
    <row r="120" spans="1:6" hidden="1" x14ac:dyDescent="0.25">
      <c r="A120" s="23" t="s">
        <v>39</v>
      </c>
      <c r="B120" s="24" t="s">
        <v>62</v>
      </c>
      <c r="C120" s="42"/>
      <c r="D120" s="5"/>
      <c r="E120" s="5"/>
      <c r="F120" s="5"/>
    </row>
    <row r="121" spans="1:6" hidden="1" x14ac:dyDescent="0.25">
      <c r="A121" s="23" t="s">
        <v>23</v>
      </c>
      <c r="B121" s="24" t="s">
        <v>63</v>
      </c>
      <c r="C121" s="42"/>
      <c r="D121" s="5"/>
      <c r="E121" s="5"/>
      <c r="F121" s="5"/>
    </row>
    <row r="122" spans="1:6" hidden="1" x14ac:dyDescent="0.25">
      <c r="A122" s="2">
        <v>6</v>
      </c>
      <c r="B122" s="21" t="s">
        <v>59</v>
      </c>
      <c r="C122" s="42"/>
      <c r="D122" s="5"/>
      <c r="E122" s="5"/>
      <c r="F122" s="5"/>
    </row>
    <row r="123" spans="1:6" hidden="1" x14ac:dyDescent="0.25">
      <c r="A123" s="23" t="s">
        <v>41</v>
      </c>
      <c r="B123" s="24" t="s">
        <v>62</v>
      </c>
      <c r="C123" s="42"/>
      <c r="D123" s="5"/>
      <c r="E123" s="5"/>
      <c r="F123" s="5"/>
    </row>
    <row r="124" spans="1:6" hidden="1" x14ac:dyDescent="0.25">
      <c r="A124" s="23" t="s">
        <v>42</v>
      </c>
      <c r="B124" s="24" t="s">
        <v>63</v>
      </c>
      <c r="C124" s="42"/>
      <c r="D124" s="5"/>
      <c r="E124" s="5"/>
      <c r="F124" s="5"/>
    </row>
    <row r="125" spans="1:6" hidden="1" x14ac:dyDescent="0.25">
      <c r="A125" s="2">
        <v>7</v>
      </c>
      <c r="B125" s="21" t="s">
        <v>8</v>
      </c>
      <c r="C125" s="42"/>
      <c r="D125" s="5"/>
      <c r="E125" s="5"/>
      <c r="F125" s="5"/>
    </row>
    <row r="126" spans="1:6" hidden="1" x14ac:dyDescent="0.25">
      <c r="A126" s="23" t="s">
        <v>43</v>
      </c>
      <c r="B126" s="24" t="s">
        <v>62</v>
      </c>
      <c r="C126" s="42"/>
      <c r="D126" s="5"/>
      <c r="E126" s="5"/>
      <c r="F126" s="5"/>
    </row>
    <row r="127" spans="1:6" hidden="1" x14ac:dyDescent="0.25">
      <c r="A127" s="23" t="s">
        <v>44</v>
      </c>
      <c r="B127" s="24" t="s">
        <v>63</v>
      </c>
      <c r="C127" s="42"/>
      <c r="D127" s="5"/>
      <c r="E127" s="5"/>
      <c r="F127" s="5"/>
    </row>
    <row r="128" spans="1:6" hidden="1" x14ac:dyDescent="0.25">
      <c r="A128" s="2">
        <v>8</v>
      </c>
      <c r="B128" s="21" t="s">
        <v>45</v>
      </c>
      <c r="C128" s="42"/>
      <c r="D128" s="5"/>
      <c r="E128" s="5"/>
      <c r="F128" s="5"/>
    </row>
    <row r="129" spans="1:6" hidden="1" x14ac:dyDescent="0.25">
      <c r="A129" s="23" t="s">
        <v>46</v>
      </c>
      <c r="B129" s="24" t="s">
        <v>62</v>
      </c>
      <c r="C129" s="42"/>
      <c r="D129" s="5"/>
      <c r="E129" s="5"/>
      <c r="F129" s="5"/>
    </row>
    <row r="130" spans="1:6" hidden="1" x14ac:dyDescent="0.25">
      <c r="A130" s="23" t="s">
        <v>47</v>
      </c>
      <c r="B130" s="24" t="s">
        <v>63</v>
      </c>
      <c r="C130" s="42"/>
      <c r="D130" s="5"/>
      <c r="E130" s="5"/>
      <c r="F130" s="5"/>
    </row>
    <row r="131" spans="1:6" ht="21.6" hidden="1" customHeight="1" x14ac:dyDescent="0.25">
      <c r="A131" s="2">
        <v>9</v>
      </c>
      <c r="B131" s="21" t="s">
        <v>48</v>
      </c>
      <c r="C131" s="42"/>
      <c r="D131" s="5"/>
      <c r="E131" s="5"/>
      <c r="F131" s="5"/>
    </row>
    <row r="132" spans="1:6" hidden="1" x14ac:dyDescent="0.25">
      <c r="A132" s="23" t="s">
        <v>49</v>
      </c>
      <c r="B132" s="24" t="s">
        <v>62</v>
      </c>
      <c r="C132" s="42"/>
      <c r="D132" s="5"/>
      <c r="E132" s="5"/>
      <c r="F132" s="5"/>
    </row>
    <row r="133" spans="1:6" hidden="1" x14ac:dyDescent="0.25">
      <c r="A133" s="23" t="s">
        <v>50</v>
      </c>
      <c r="B133" s="24" t="s">
        <v>63</v>
      </c>
      <c r="C133" s="42"/>
      <c r="D133" s="5"/>
      <c r="E133" s="5"/>
      <c r="F133" s="5"/>
    </row>
    <row r="134" spans="1:6" hidden="1" x14ac:dyDescent="0.25">
      <c r="A134" s="2">
        <v>10</v>
      </c>
      <c r="B134" s="21" t="s">
        <v>7</v>
      </c>
      <c r="C134" s="42"/>
      <c r="D134" s="5"/>
      <c r="E134" s="5"/>
      <c r="F134" s="5"/>
    </row>
    <row r="135" spans="1:6" hidden="1" x14ac:dyDescent="0.25">
      <c r="A135" s="23" t="s">
        <v>51</v>
      </c>
      <c r="B135" s="24" t="s">
        <v>62</v>
      </c>
      <c r="C135" s="42"/>
      <c r="D135" s="5"/>
      <c r="E135" s="5"/>
      <c r="F135" s="5"/>
    </row>
    <row r="136" spans="1:6" hidden="1" x14ac:dyDescent="0.25">
      <c r="A136" s="23" t="s">
        <v>52</v>
      </c>
      <c r="B136" s="24" t="s">
        <v>63</v>
      </c>
      <c r="C136" s="42"/>
      <c r="D136" s="5"/>
      <c r="E136" s="5"/>
      <c r="F136" s="5"/>
    </row>
    <row r="138" spans="1:6" ht="18" customHeight="1" x14ac:dyDescent="0.25">
      <c r="D138" s="104" t="s">
        <v>89</v>
      </c>
      <c r="E138" s="104"/>
      <c r="F138" s="104"/>
    </row>
    <row r="139" spans="1:6" ht="18" customHeight="1" x14ac:dyDescent="0.25">
      <c r="D139" s="103" t="s">
        <v>76</v>
      </c>
      <c r="E139" s="103"/>
      <c r="F139" s="103"/>
    </row>
    <row r="140" spans="1:6" ht="18" customHeight="1" x14ac:dyDescent="0.25">
      <c r="D140" s="105" t="s">
        <v>77</v>
      </c>
      <c r="E140" s="105"/>
      <c r="F140" s="105"/>
    </row>
    <row r="141" spans="1:6" x14ac:dyDescent="0.25">
      <c r="D141" s="103"/>
      <c r="E141" s="103"/>
      <c r="F141" s="103"/>
    </row>
    <row r="145" spans="4:6" x14ac:dyDescent="0.25">
      <c r="D145" s="103" t="s">
        <v>88</v>
      </c>
      <c r="E145" s="103"/>
      <c r="F145" s="103"/>
    </row>
  </sheetData>
  <mergeCells count="17">
    <mergeCell ref="E11:F11"/>
    <mergeCell ref="A1:F1"/>
    <mergeCell ref="A2:B2"/>
    <mergeCell ref="C2:F2"/>
    <mergeCell ref="A3:B3"/>
    <mergeCell ref="C3:F3"/>
    <mergeCell ref="C4:F4"/>
    <mergeCell ref="C5:F5"/>
    <mergeCell ref="A6:F6"/>
    <mergeCell ref="A8:F8"/>
    <mergeCell ref="A9:F9"/>
    <mergeCell ref="A10:F10"/>
    <mergeCell ref="D138:F138"/>
    <mergeCell ref="D139:F139"/>
    <mergeCell ref="D140:F140"/>
    <mergeCell ref="D141:F141"/>
    <mergeCell ref="D145:F145"/>
  </mergeCells>
  <pageMargins left="0.31496062992125984" right="0" top="0.46" bottom="0.44" header="0.19685039370078741" footer="0.19685039370078741"/>
  <pageSetup paperSize="9" scale="95" orientation="portrait" r:id="rId1"/>
  <headerFooter>
    <oddFooter>&amp;CTrang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5"/>
  <sheetViews>
    <sheetView topLeftCell="A13" workbookViewId="0">
      <selection activeCell="F41" sqref="F41"/>
    </sheetView>
  </sheetViews>
  <sheetFormatPr defaultColWidth="9" defaultRowHeight="18.75" x14ac:dyDescent="0.25"/>
  <cols>
    <col min="1" max="1" width="4.42578125" style="17" customWidth="1"/>
    <col min="2" max="2" width="43.140625" style="17" customWidth="1"/>
    <col min="3" max="4" width="10.85546875" style="17" customWidth="1"/>
    <col min="5" max="5" width="15.140625" style="17" customWidth="1"/>
    <col min="6" max="6" width="19.28515625" style="17" customWidth="1"/>
    <col min="7" max="9" width="9" style="17"/>
    <col min="10" max="10" width="12.42578125" style="17" bestFit="1" customWidth="1"/>
    <col min="11" max="16384" width="9" style="17"/>
  </cols>
  <sheetData>
    <row r="1" spans="1:8" x14ac:dyDescent="0.25">
      <c r="A1" s="107" t="s">
        <v>66</v>
      </c>
      <c r="B1" s="107"/>
      <c r="C1" s="107"/>
      <c r="D1" s="107"/>
      <c r="E1" s="107"/>
      <c r="F1" s="107"/>
      <c r="G1" s="16"/>
      <c r="H1" s="16"/>
    </row>
    <row r="2" spans="1:8" s="47" customFormat="1" ht="18" customHeight="1" x14ac:dyDescent="0.25">
      <c r="A2" s="108" t="s">
        <v>73</v>
      </c>
      <c r="B2" s="108"/>
      <c r="C2" s="103" t="s">
        <v>64</v>
      </c>
      <c r="D2" s="103"/>
      <c r="E2" s="103"/>
      <c r="F2" s="103"/>
    </row>
    <row r="3" spans="1:8" s="47" customFormat="1" ht="18" customHeight="1" x14ac:dyDescent="0.25">
      <c r="A3" s="108" t="s">
        <v>74</v>
      </c>
      <c r="B3" s="108"/>
      <c r="C3" s="103" t="s">
        <v>65</v>
      </c>
      <c r="D3" s="103"/>
      <c r="E3" s="103"/>
      <c r="F3" s="103"/>
    </row>
    <row r="4" spans="1:8" s="47" customFormat="1" ht="9.75" customHeight="1" x14ac:dyDescent="0.25">
      <c r="A4" s="48"/>
      <c r="B4" s="48"/>
      <c r="C4" s="112"/>
      <c r="D4" s="112"/>
      <c r="E4" s="112"/>
      <c r="F4" s="112"/>
    </row>
    <row r="5" spans="1:8" s="47" customFormat="1" ht="16.5" x14ac:dyDescent="0.25">
      <c r="A5" s="48"/>
      <c r="B5" s="48"/>
      <c r="C5" s="110" t="s">
        <v>86</v>
      </c>
      <c r="D5" s="110"/>
      <c r="E5" s="110"/>
      <c r="F5" s="110"/>
    </row>
    <row r="6" spans="1:8" ht="24.6" customHeight="1" x14ac:dyDescent="0.25">
      <c r="A6" s="113" t="s">
        <v>72</v>
      </c>
      <c r="B6" s="113"/>
      <c r="C6" s="113"/>
      <c r="D6" s="113"/>
      <c r="E6" s="113"/>
      <c r="F6" s="113"/>
      <c r="G6" s="16"/>
      <c r="H6" s="16"/>
    </row>
    <row r="7" spans="1:8" ht="15" customHeight="1" x14ac:dyDescent="0.25">
      <c r="A7" s="19"/>
      <c r="B7" s="19"/>
      <c r="C7" s="19"/>
      <c r="D7" s="19"/>
      <c r="E7" s="19"/>
      <c r="F7" s="19"/>
      <c r="G7" s="16"/>
      <c r="H7" s="16"/>
    </row>
    <row r="8" spans="1:8" ht="32.1" customHeight="1" x14ac:dyDescent="0.25">
      <c r="A8" s="114" t="s">
        <v>84</v>
      </c>
      <c r="B8" s="115"/>
      <c r="C8" s="115"/>
      <c r="D8" s="115"/>
      <c r="E8" s="115"/>
      <c r="F8" s="115"/>
      <c r="G8" s="16"/>
      <c r="H8" s="16"/>
    </row>
    <row r="9" spans="1:8" ht="50.1" customHeight="1" x14ac:dyDescent="0.25">
      <c r="A9" s="114" t="s">
        <v>85</v>
      </c>
      <c r="B9" s="115"/>
      <c r="C9" s="115"/>
      <c r="D9" s="115"/>
      <c r="E9" s="115"/>
      <c r="F9" s="115"/>
      <c r="G9" s="16"/>
      <c r="H9" s="16"/>
    </row>
    <row r="10" spans="1:8" ht="32.1" customHeight="1" x14ac:dyDescent="0.25">
      <c r="A10" s="114" t="s">
        <v>87</v>
      </c>
      <c r="B10" s="114"/>
      <c r="C10" s="114"/>
      <c r="D10" s="114"/>
      <c r="E10" s="114"/>
      <c r="F10" s="114"/>
      <c r="G10" s="16"/>
      <c r="H10" s="16"/>
    </row>
    <row r="11" spans="1:8" ht="28.9" customHeight="1" x14ac:dyDescent="0.25">
      <c r="A11" s="19"/>
      <c r="B11" s="19"/>
      <c r="C11" s="19"/>
      <c r="D11" s="19"/>
      <c r="E11" s="111" t="s">
        <v>83</v>
      </c>
      <c r="F11" s="111"/>
      <c r="G11" s="19"/>
      <c r="H11" s="16"/>
    </row>
    <row r="12" spans="1:8" s="20" customFormat="1" ht="60" customHeight="1" x14ac:dyDescent="0.25">
      <c r="A12" s="1" t="s">
        <v>6</v>
      </c>
      <c r="B12" s="2" t="s">
        <v>5</v>
      </c>
      <c r="C12" s="1" t="s">
        <v>70</v>
      </c>
      <c r="D12" s="1" t="s">
        <v>71</v>
      </c>
      <c r="E12" s="1" t="s">
        <v>80</v>
      </c>
      <c r="F12" s="1" t="s">
        <v>81</v>
      </c>
      <c r="G12" s="19"/>
      <c r="H12" s="19"/>
    </row>
    <row r="13" spans="1:8" x14ac:dyDescent="0.25">
      <c r="A13" s="3">
        <v>1</v>
      </c>
      <c r="B13" s="3">
        <v>2</v>
      </c>
      <c r="C13" s="3">
        <v>3</v>
      </c>
      <c r="D13" s="3">
        <v>4</v>
      </c>
      <c r="E13" s="3">
        <v>5</v>
      </c>
      <c r="F13" s="3">
        <v>6</v>
      </c>
      <c r="G13" s="16"/>
      <c r="H13" s="16"/>
    </row>
    <row r="14" spans="1:8" hidden="1" x14ac:dyDescent="0.25">
      <c r="A14" s="2" t="s">
        <v>0</v>
      </c>
      <c r="B14" s="21" t="s">
        <v>10</v>
      </c>
      <c r="C14" s="22"/>
      <c r="D14" s="9"/>
      <c r="E14" s="9"/>
      <c r="F14" s="9"/>
      <c r="G14" s="16"/>
      <c r="H14" s="16"/>
    </row>
    <row r="15" spans="1:8" hidden="1" x14ac:dyDescent="0.25">
      <c r="A15" s="2" t="s">
        <v>1</v>
      </c>
      <c r="B15" s="21" t="s">
        <v>11</v>
      </c>
      <c r="C15" s="21"/>
      <c r="D15" s="6"/>
      <c r="E15" s="6"/>
      <c r="F15" s="6"/>
      <c r="G15" s="16"/>
      <c r="H15" s="16"/>
    </row>
    <row r="16" spans="1:8" hidden="1" x14ac:dyDescent="0.25">
      <c r="A16" s="23">
        <v>1</v>
      </c>
      <c r="B16" s="24" t="s">
        <v>13</v>
      </c>
      <c r="C16" s="25"/>
      <c r="D16" s="6"/>
      <c r="E16" s="6"/>
      <c r="F16" s="6"/>
      <c r="G16" s="16"/>
      <c r="H16" s="16"/>
    </row>
    <row r="17" spans="1:8" hidden="1" x14ac:dyDescent="0.25">
      <c r="A17" s="23"/>
      <c r="B17" s="24" t="s">
        <v>53</v>
      </c>
      <c r="C17" s="26"/>
      <c r="D17" s="6"/>
      <c r="E17" s="6"/>
      <c r="F17" s="6"/>
      <c r="G17" s="16"/>
      <c r="H17" s="16"/>
    </row>
    <row r="18" spans="1:8" hidden="1" x14ac:dyDescent="0.25">
      <c r="A18" s="23"/>
      <c r="B18" s="24" t="s">
        <v>53</v>
      </c>
      <c r="C18" s="25"/>
      <c r="D18" s="6"/>
      <c r="E18" s="6"/>
      <c r="F18" s="6"/>
      <c r="G18" s="16"/>
      <c r="H18" s="16"/>
    </row>
    <row r="19" spans="1:8" hidden="1" x14ac:dyDescent="0.25">
      <c r="A19" s="23">
        <v>2</v>
      </c>
      <c r="B19" s="24" t="s">
        <v>15</v>
      </c>
      <c r="C19" s="25"/>
      <c r="D19" s="6"/>
      <c r="E19" s="6"/>
      <c r="F19" s="6"/>
      <c r="G19" s="16"/>
      <c r="H19" s="16"/>
    </row>
    <row r="20" spans="1:8" hidden="1" x14ac:dyDescent="0.25">
      <c r="A20" s="23"/>
      <c r="B20" s="24" t="s">
        <v>54</v>
      </c>
      <c r="C20" s="27"/>
      <c r="D20" s="6"/>
      <c r="E20" s="6"/>
      <c r="F20" s="6"/>
      <c r="G20" s="16"/>
      <c r="H20" s="16"/>
    </row>
    <row r="21" spans="1:8" hidden="1" x14ac:dyDescent="0.25">
      <c r="A21" s="23"/>
      <c r="B21" s="24" t="s">
        <v>54</v>
      </c>
      <c r="C21" s="25"/>
      <c r="D21" s="6"/>
      <c r="E21" s="6"/>
      <c r="F21" s="6"/>
      <c r="G21" s="16"/>
      <c r="H21" s="16"/>
    </row>
    <row r="22" spans="1:8" hidden="1" x14ac:dyDescent="0.25">
      <c r="A22" s="2" t="s">
        <v>2</v>
      </c>
      <c r="B22" s="21" t="s">
        <v>16</v>
      </c>
      <c r="C22" s="25"/>
      <c r="D22" s="6"/>
      <c r="E22" s="6"/>
      <c r="F22" s="6"/>
      <c r="G22" s="16"/>
      <c r="H22" s="16"/>
    </row>
    <row r="23" spans="1:8" hidden="1" x14ac:dyDescent="0.25">
      <c r="A23" s="22">
        <v>1</v>
      </c>
      <c r="B23" s="28" t="s">
        <v>18</v>
      </c>
      <c r="C23" s="25"/>
      <c r="D23" s="6"/>
      <c r="E23" s="6"/>
      <c r="F23" s="6"/>
      <c r="G23" s="16"/>
      <c r="H23" s="16"/>
    </row>
    <row r="24" spans="1:8" hidden="1" x14ac:dyDescent="0.25">
      <c r="A24" s="23" t="s">
        <v>19</v>
      </c>
      <c r="B24" s="24" t="s">
        <v>20</v>
      </c>
      <c r="C24" s="21"/>
      <c r="D24" s="6"/>
      <c r="E24" s="6"/>
      <c r="F24" s="6"/>
      <c r="G24" s="16"/>
      <c r="H24" s="16"/>
    </row>
    <row r="25" spans="1:8" hidden="1" x14ac:dyDescent="0.25">
      <c r="A25" s="23" t="s">
        <v>21</v>
      </c>
      <c r="B25" s="24" t="s">
        <v>22</v>
      </c>
      <c r="C25" s="25"/>
      <c r="D25" s="6"/>
      <c r="E25" s="6"/>
      <c r="F25" s="6"/>
      <c r="G25" s="16"/>
      <c r="H25" s="16"/>
    </row>
    <row r="26" spans="1:8" hidden="1" x14ac:dyDescent="0.25">
      <c r="A26" s="22">
        <v>2</v>
      </c>
      <c r="B26" s="28" t="s">
        <v>9</v>
      </c>
      <c r="C26" s="26"/>
      <c r="D26" s="6"/>
      <c r="E26" s="6"/>
      <c r="F26" s="6"/>
      <c r="G26" s="16"/>
      <c r="H26" s="16"/>
    </row>
    <row r="27" spans="1:8" hidden="1" x14ac:dyDescent="0.25">
      <c r="A27" s="23" t="s">
        <v>19</v>
      </c>
      <c r="B27" s="24" t="s">
        <v>24</v>
      </c>
      <c r="C27" s="25"/>
      <c r="D27" s="6"/>
      <c r="E27" s="6"/>
      <c r="F27" s="6"/>
      <c r="G27" s="16"/>
      <c r="H27" s="16"/>
    </row>
    <row r="28" spans="1:8" hidden="1" x14ac:dyDescent="0.25">
      <c r="A28" s="23" t="s">
        <v>21</v>
      </c>
      <c r="B28" s="24" t="s">
        <v>25</v>
      </c>
      <c r="C28" s="26"/>
      <c r="D28" s="6"/>
      <c r="E28" s="6"/>
      <c r="F28" s="6"/>
      <c r="G28" s="16"/>
      <c r="H28" s="16"/>
    </row>
    <row r="29" spans="1:8" hidden="1" x14ac:dyDescent="0.25">
      <c r="A29" s="2" t="s">
        <v>3</v>
      </c>
      <c r="B29" s="21" t="s">
        <v>58</v>
      </c>
      <c r="C29" s="25"/>
      <c r="D29" s="6"/>
      <c r="E29" s="6"/>
      <c r="F29" s="6"/>
      <c r="G29" s="16"/>
      <c r="H29" s="16"/>
    </row>
    <row r="30" spans="1:8" hidden="1" x14ac:dyDescent="0.25">
      <c r="A30" s="22">
        <v>1</v>
      </c>
      <c r="B30" s="28" t="s">
        <v>13</v>
      </c>
      <c r="C30" s="22"/>
      <c r="D30" s="6"/>
      <c r="E30" s="6"/>
      <c r="F30" s="6"/>
      <c r="G30" s="16"/>
      <c r="H30" s="16"/>
    </row>
    <row r="31" spans="1:8" hidden="1" x14ac:dyDescent="0.25">
      <c r="A31" s="2"/>
      <c r="B31" s="24" t="s">
        <v>53</v>
      </c>
      <c r="C31" s="27"/>
      <c r="D31" s="6"/>
      <c r="E31" s="6"/>
      <c r="F31" s="6"/>
      <c r="G31" s="16"/>
      <c r="H31" s="16"/>
    </row>
    <row r="32" spans="1:8" hidden="1" x14ac:dyDescent="0.25">
      <c r="A32" s="2"/>
      <c r="B32" s="24" t="s">
        <v>53</v>
      </c>
      <c r="C32" s="24"/>
      <c r="D32" s="6"/>
      <c r="E32" s="6"/>
      <c r="F32" s="6"/>
      <c r="G32" s="16"/>
      <c r="H32" s="16"/>
    </row>
    <row r="33" spans="1:9" hidden="1" x14ac:dyDescent="0.25">
      <c r="A33" s="22">
        <v>2</v>
      </c>
      <c r="B33" s="24" t="s">
        <v>15</v>
      </c>
      <c r="C33" s="24"/>
      <c r="D33" s="6"/>
      <c r="E33" s="6"/>
      <c r="F33" s="6"/>
      <c r="G33" s="16"/>
      <c r="H33" s="16"/>
    </row>
    <row r="34" spans="1:9" hidden="1" x14ac:dyDescent="0.25">
      <c r="A34" s="2"/>
      <c r="B34" s="24" t="s">
        <v>54</v>
      </c>
      <c r="C34" s="26"/>
      <c r="D34" s="6"/>
      <c r="E34" s="6"/>
      <c r="F34" s="6"/>
      <c r="G34" s="16"/>
      <c r="H34" s="16"/>
    </row>
    <row r="35" spans="1:9" hidden="1" x14ac:dyDescent="0.25">
      <c r="A35" s="23"/>
      <c r="B35" s="24" t="s">
        <v>54</v>
      </c>
      <c r="C35" s="29"/>
      <c r="D35" s="6"/>
      <c r="E35" s="6"/>
      <c r="F35" s="6"/>
      <c r="G35" s="16"/>
      <c r="H35" s="16"/>
    </row>
    <row r="36" spans="1:9" s="31" customFormat="1" x14ac:dyDescent="0.25">
      <c r="A36" s="2" t="s">
        <v>4</v>
      </c>
      <c r="B36" s="21" t="s">
        <v>28</v>
      </c>
      <c r="C36" s="10">
        <f>C37</f>
        <v>3800827</v>
      </c>
      <c r="D36" s="10">
        <f>D37</f>
        <v>890761</v>
      </c>
      <c r="E36" s="4">
        <f>D36/C36</f>
        <v>0.23435978538354943</v>
      </c>
      <c r="F36" s="4">
        <v>1.0229999999999999</v>
      </c>
      <c r="G36" s="18"/>
      <c r="H36" s="18"/>
      <c r="I36" s="30"/>
    </row>
    <row r="37" spans="1:9" x14ac:dyDescent="0.25">
      <c r="A37" s="2" t="s">
        <v>1</v>
      </c>
      <c r="B37" s="21" t="s">
        <v>55</v>
      </c>
      <c r="C37" s="10">
        <f>C38+C41+C48+C51+C54+C57+C60+C63+C66+C69+C72+C75+C106</f>
        <v>3800827</v>
      </c>
      <c r="D37" s="10">
        <f>D38+D41+D48+D51+D54+D57+D60+D63+D66+D69+D72+D75+D106</f>
        <v>890761</v>
      </c>
      <c r="E37" s="4">
        <f>D37/C37</f>
        <v>0.23435978538354943</v>
      </c>
      <c r="F37" s="4">
        <v>1.0229999999999999</v>
      </c>
      <c r="G37" s="16"/>
      <c r="H37" s="32"/>
    </row>
    <row r="38" spans="1:9" s="31" customFormat="1" x14ac:dyDescent="0.25">
      <c r="A38" s="2">
        <v>1</v>
      </c>
      <c r="B38" s="21" t="s">
        <v>9</v>
      </c>
      <c r="C38" s="10">
        <f>C39+C40</f>
        <v>3587527</v>
      </c>
      <c r="D38" s="10">
        <f>SUM(D39:D40)</f>
        <v>890761</v>
      </c>
      <c r="E38" s="4">
        <f>D38/C38</f>
        <v>0.24829388043630055</v>
      </c>
      <c r="F38" s="4">
        <v>1.0229999999999999</v>
      </c>
      <c r="G38" s="18"/>
      <c r="H38" s="18"/>
    </row>
    <row r="39" spans="1:9" ht="18" customHeight="1" x14ac:dyDescent="0.25">
      <c r="A39" s="23" t="s">
        <v>12</v>
      </c>
      <c r="B39" s="24" t="s">
        <v>82</v>
      </c>
      <c r="C39" s="11">
        <v>2807184</v>
      </c>
      <c r="D39" s="11">
        <v>710877</v>
      </c>
      <c r="E39" s="7">
        <f>D39/C39</f>
        <v>0.25323491441957491</v>
      </c>
      <c r="F39" s="7">
        <v>1.05</v>
      </c>
      <c r="G39" s="32"/>
      <c r="H39" s="32"/>
    </row>
    <row r="40" spans="1:9" ht="18" customHeight="1" x14ac:dyDescent="0.25">
      <c r="A40" s="23" t="s">
        <v>14</v>
      </c>
      <c r="B40" s="24" t="s">
        <v>25</v>
      </c>
      <c r="C40" s="11">
        <v>780343</v>
      </c>
      <c r="D40" s="11">
        <v>179884</v>
      </c>
      <c r="E40" s="7">
        <f>D40/C40</f>
        <v>0.23051914350484337</v>
      </c>
      <c r="F40" s="7">
        <v>0.92849999999999999</v>
      </c>
      <c r="G40" s="33"/>
      <c r="H40" s="32"/>
    </row>
    <row r="41" spans="1:9" ht="18" customHeight="1" x14ac:dyDescent="0.25">
      <c r="A41" s="2">
        <v>2</v>
      </c>
      <c r="B41" s="21" t="s">
        <v>60</v>
      </c>
      <c r="C41" s="12"/>
      <c r="D41" s="13"/>
      <c r="E41" s="5"/>
      <c r="F41" s="8"/>
      <c r="G41" s="34"/>
      <c r="H41" s="16"/>
    </row>
    <row r="42" spans="1:9" ht="18" customHeight="1" x14ac:dyDescent="0.25">
      <c r="A42" s="23" t="s">
        <v>17</v>
      </c>
      <c r="B42" s="24" t="s">
        <v>29</v>
      </c>
      <c r="C42" s="13"/>
      <c r="D42" s="11"/>
      <c r="E42" s="6"/>
      <c r="F42" s="9"/>
      <c r="G42" s="16"/>
      <c r="H42" s="16"/>
    </row>
    <row r="43" spans="1:9" ht="18" customHeight="1" x14ac:dyDescent="0.25">
      <c r="A43" s="9"/>
      <c r="B43" s="35" t="s">
        <v>30</v>
      </c>
      <c r="C43" s="13"/>
      <c r="D43" s="11"/>
      <c r="E43" s="6"/>
      <c r="F43" s="5"/>
      <c r="G43" s="16"/>
      <c r="H43" s="16"/>
    </row>
    <row r="44" spans="1:9" ht="18" customHeight="1" x14ac:dyDescent="0.25">
      <c r="A44" s="9"/>
      <c r="B44" s="35" t="s">
        <v>31</v>
      </c>
      <c r="C44" s="36"/>
      <c r="D44" s="36"/>
      <c r="E44" s="37"/>
      <c r="F44" s="37"/>
    </row>
    <row r="45" spans="1:9" ht="18" customHeight="1" x14ac:dyDescent="0.25">
      <c r="A45" s="9"/>
      <c r="B45" s="35" t="s">
        <v>32</v>
      </c>
      <c r="C45" s="12"/>
      <c r="D45" s="13"/>
      <c r="E45" s="5"/>
      <c r="F45" s="5"/>
    </row>
    <row r="46" spans="1:9" ht="18" customHeight="1" x14ac:dyDescent="0.25">
      <c r="A46" s="23" t="s">
        <v>23</v>
      </c>
      <c r="B46" s="24" t="s">
        <v>79</v>
      </c>
      <c r="C46" s="12"/>
      <c r="D46" s="13"/>
      <c r="E46" s="5"/>
      <c r="F46" s="5"/>
    </row>
    <row r="47" spans="1:9" x14ac:dyDescent="0.25">
      <c r="A47" s="23" t="s">
        <v>33</v>
      </c>
      <c r="B47" s="24" t="s">
        <v>34</v>
      </c>
      <c r="C47" s="12"/>
      <c r="D47" s="13"/>
      <c r="E47" s="5"/>
      <c r="F47" s="5"/>
    </row>
    <row r="48" spans="1:9" s="31" customFormat="1" ht="15" customHeight="1" x14ac:dyDescent="0.25">
      <c r="A48" s="2">
        <v>3</v>
      </c>
      <c r="B48" s="21" t="s">
        <v>61</v>
      </c>
      <c r="C48" s="12"/>
      <c r="D48" s="12"/>
      <c r="E48" s="38"/>
      <c r="F48" s="38"/>
    </row>
    <row r="49" spans="1:10" x14ac:dyDescent="0.25">
      <c r="A49" s="23" t="s">
        <v>26</v>
      </c>
      <c r="B49" s="24" t="s">
        <v>78</v>
      </c>
      <c r="C49" s="11"/>
      <c r="D49" s="13"/>
      <c r="E49" s="5"/>
      <c r="F49" s="5"/>
    </row>
    <row r="50" spans="1:10" x14ac:dyDescent="0.25">
      <c r="A50" s="23" t="s">
        <v>27</v>
      </c>
      <c r="B50" s="24" t="s">
        <v>34</v>
      </c>
      <c r="C50" s="11"/>
      <c r="D50" s="11"/>
      <c r="E50" s="7"/>
      <c r="F50" s="39"/>
      <c r="J50" s="40"/>
    </row>
    <row r="51" spans="1:10" ht="20.100000000000001" customHeight="1" x14ac:dyDescent="0.25">
      <c r="A51" s="2">
        <v>4</v>
      </c>
      <c r="B51" s="21" t="s">
        <v>35</v>
      </c>
      <c r="C51" s="12"/>
      <c r="D51" s="13"/>
      <c r="E51" s="5"/>
      <c r="F51" s="5"/>
    </row>
    <row r="52" spans="1:10" x14ac:dyDescent="0.25">
      <c r="A52" s="23" t="s">
        <v>36</v>
      </c>
      <c r="B52" s="24" t="s">
        <v>78</v>
      </c>
      <c r="C52" s="12"/>
      <c r="D52" s="13"/>
      <c r="E52" s="5"/>
      <c r="F52" s="5"/>
    </row>
    <row r="53" spans="1:10" x14ac:dyDescent="0.25">
      <c r="A53" s="23" t="s">
        <v>37</v>
      </c>
      <c r="B53" s="24" t="s">
        <v>34</v>
      </c>
      <c r="C53" s="12"/>
      <c r="D53" s="13"/>
      <c r="E53" s="5"/>
      <c r="F53" s="5"/>
    </row>
    <row r="54" spans="1:10" x14ac:dyDescent="0.25">
      <c r="A54" s="2">
        <v>5</v>
      </c>
      <c r="B54" s="21" t="s">
        <v>38</v>
      </c>
      <c r="C54" s="12">
        <f>C55+C56</f>
        <v>13300</v>
      </c>
      <c r="D54" s="12"/>
      <c r="E54" s="38"/>
      <c r="F54" s="38"/>
    </row>
    <row r="55" spans="1:10" x14ac:dyDescent="0.25">
      <c r="A55" s="23" t="s">
        <v>39</v>
      </c>
      <c r="B55" s="24" t="s">
        <v>78</v>
      </c>
      <c r="C55" s="12"/>
      <c r="D55" s="13"/>
      <c r="E55" s="5"/>
      <c r="F55" s="5"/>
    </row>
    <row r="56" spans="1:10" x14ac:dyDescent="0.25">
      <c r="A56" s="23" t="s">
        <v>40</v>
      </c>
      <c r="B56" s="24" t="s">
        <v>34</v>
      </c>
      <c r="C56" s="41">
        <v>13300</v>
      </c>
      <c r="D56" s="11"/>
      <c r="E56" s="39"/>
      <c r="F56" s="7"/>
    </row>
    <row r="57" spans="1:10" x14ac:dyDescent="0.25">
      <c r="A57" s="2">
        <v>6</v>
      </c>
      <c r="B57" s="21" t="s">
        <v>59</v>
      </c>
      <c r="C57" s="14">
        <f>C59</f>
        <v>70000</v>
      </c>
      <c r="D57" s="5"/>
      <c r="E57" s="46"/>
      <c r="F57" s="5"/>
    </row>
    <row r="58" spans="1:10" x14ac:dyDescent="0.25">
      <c r="A58" s="23" t="s">
        <v>41</v>
      </c>
      <c r="B58" s="24" t="s">
        <v>78</v>
      </c>
      <c r="C58" s="14"/>
      <c r="D58" s="5"/>
      <c r="E58" s="5"/>
      <c r="F58" s="5"/>
    </row>
    <row r="59" spans="1:10" x14ac:dyDescent="0.25">
      <c r="A59" s="23" t="s">
        <v>42</v>
      </c>
      <c r="B59" s="24" t="s">
        <v>34</v>
      </c>
      <c r="C59" s="41">
        <v>70000</v>
      </c>
      <c r="D59" s="5"/>
      <c r="E59" s="5"/>
      <c r="F59" s="5"/>
    </row>
    <row r="60" spans="1:10" x14ac:dyDescent="0.25">
      <c r="A60" s="2">
        <v>7</v>
      </c>
      <c r="B60" s="21" t="s">
        <v>8</v>
      </c>
      <c r="C60" s="14">
        <v>130000</v>
      </c>
      <c r="D60" s="5"/>
      <c r="E60" s="5"/>
      <c r="F60" s="5"/>
    </row>
    <row r="61" spans="1:10" x14ac:dyDescent="0.25">
      <c r="A61" s="23" t="s">
        <v>43</v>
      </c>
      <c r="B61" s="24" t="s">
        <v>78</v>
      </c>
      <c r="C61" s="14"/>
      <c r="D61" s="5"/>
      <c r="E61" s="5"/>
      <c r="F61" s="5"/>
    </row>
    <row r="62" spans="1:10" x14ac:dyDescent="0.25">
      <c r="A62" s="23" t="s">
        <v>44</v>
      </c>
      <c r="B62" s="24" t="s">
        <v>34</v>
      </c>
      <c r="C62" s="41">
        <v>130000</v>
      </c>
      <c r="D62" s="5"/>
      <c r="E62" s="5"/>
      <c r="F62" s="5"/>
    </row>
    <row r="63" spans="1:10" x14ac:dyDescent="0.25">
      <c r="A63" s="2">
        <v>8</v>
      </c>
      <c r="B63" s="21" t="s">
        <v>45</v>
      </c>
      <c r="C63" s="42"/>
      <c r="D63" s="5"/>
      <c r="E63" s="5"/>
      <c r="F63" s="5"/>
    </row>
    <row r="64" spans="1:10" x14ac:dyDescent="0.25">
      <c r="A64" s="23" t="s">
        <v>46</v>
      </c>
      <c r="B64" s="24" t="s">
        <v>78</v>
      </c>
      <c r="C64" s="42"/>
      <c r="D64" s="5"/>
      <c r="E64" s="5"/>
      <c r="F64" s="5"/>
    </row>
    <row r="65" spans="1:6" x14ac:dyDescent="0.25">
      <c r="A65" s="23" t="s">
        <v>47</v>
      </c>
      <c r="B65" s="24" t="s">
        <v>34</v>
      </c>
      <c r="C65" s="42"/>
      <c r="D65" s="5"/>
      <c r="E65" s="5"/>
      <c r="F65" s="5"/>
    </row>
    <row r="66" spans="1:6" ht="30" customHeight="1" x14ac:dyDescent="0.25">
      <c r="A66" s="2">
        <v>9</v>
      </c>
      <c r="B66" s="21" t="s">
        <v>48</v>
      </c>
      <c r="C66" s="42"/>
      <c r="D66" s="5"/>
      <c r="E66" s="5"/>
      <c r="F66" s="5"/>
    </row>
    <row r="67" spans="1:6" x14ac:dyDescent="0.25">
      <c r="A67" s="23" t="s">
        <v>49</v>
      </c>
      <c r="B67" s="24" t="s">
        <v>78</v>
      </c>
      <c r="C67" s="42"/>
      <c r="D67" s="5"/>
      <c r="E67" s="5"/>
      <c r="F67" s="5"/>
    </row>
    <row r="68" spans="1:6" x14ac:dyDescent="0.25">
      <c r="A68" s="23" t="s">
        <v>50</v>
      </c>
      <c r="B68" s="24" t="s">
        <v>34</v>
      </c>
      <c r="C68" s="42"/>
      <c r="D68" s="5"/>
      <c r="E68" s="5"/>
      <c r="F68" s="5"/>
    </row>
    <row r="69" spans="1:6" x14ac:dyDescent="0.25">
      <c r="A69" s="2">
        <v>10</v>
      </c>
      <c r="B69" s="21" t="s">
        <v>7</v>
      </c>
      <c r="C69" s="42"/>
      <c r="D69" s="5"/>
      <c r="E69" s="5"/>
      <c r="F69" s="5"/>
    </row>
    <row r="70" spans="1:6" x14ac:dyDescent="0.25">
      <c r="A70" s="23" t="s">
        <v>51</v>
      </c>
      <c r="B70" s="24" t="s">
        <v>78</v>
      </c>
      <c r="C70" s="42"/>
      <c r="D70" s="5"/>
      <c r="E70" s="5"/>
      <c r="F70" s="5"/>
    </row>
    <row r="71" spans="1:6" x14ac:dyDescent="0.25">
      <c r="A71" s="23" t="s">
        <v>52</v>
      </c>
      <c r="B71" s="24" t="s">
        <v>34</v>
      </c>
      <c r="C71" s="42"/>
      <c r="D71" s="5"/>
      <c r="E71" s="5"/>
      <c r="F71" s="5"/>
    </row>
    <row r="72" spans="1:6" x14ac:dyDescent="0.25">
      <c r="A72" s="2">
        <v>11</v>
      </c>
      <c r="B72" s="21" t="s">
        <v>67</v>
      </c>
      <c r="C72" s="43"/>
      <c r="D72" s="43"/>
      <c r="E72" s="4"/>
      <c r="F72" s="15"/>
    </row>
    <row r="73" spans="1:6" x14ac:dyDescent="0.25">
      <c r="A73" s="23" t="s">
        <v>68</v>
      </c>
      <c r="B73" s="24" t="s">
        <v>78</v>
      </c>
      <c r="C73" s="43"/>
      <c r="D73" s="44"/>
      <c r="E73" s="5"/>
      <c r="F73" s="5"/>
    </row>
    <row r="74" spans="1:6" x14ac:dyDescent="0.25">
      <c r="A74" s="23" t="s">
        <v>69</v>
      </c>
      <c r="B74" s="24" t="s">
        <v>34</v>
      </c>
      <c r="C74" s="45"/>
      <c r="D74" s="45"/>
      <c r="E74" s="7"/>
      <c r="F74" s="39"/>
    </row>
    <row r="75" spans="1:6" x14ac:dyDescent="0.25">
      <c r="A75" s="2" t="s">
        <v>2</v>
      </c>
      <c r="B75" s="21" t="s">
        <v>56</v>
      </c>
      <c r="C75" s="42"/>
      <c r="D75" s="5"/>
      <c r="E75" s="5"/>
      <c r="F75" s="5"/>
    </row>
    <row r="76" spans="1:6" hidden="1" x14ac:dyDescent="0.25">
      <c r="A76" s="2">
        <v>1</v>
      </c>
      <c r="B76" s="21" t="s">
        <v>9</v>
      </c>
      <c r="C76" s="42"/>
      <c r="D76" s="5"/>
      <c r="E76" s="5"/>
      <c r="F76" s="5"/>
    </row>
    <row r="77" spans="1:6" hidden="1" x14ac:dyDescent="0.25">
      <c r="A77" s="23" t="s">
        <v>12</v>
      </c>
      <c r="B77" s="24" t="s">
        <v>62</v>
      </c>
      <c r="C77" s="42"/>
      <c r="D77" s="5"/>
      <c r="E77" s="5"/>
      <c r="F77" s="5"/>
    </row>
    <row r="78" spans="1:6" hidden="1" x14ac:dyDescent="0.25">
      <c r="A78" s="23" t="s">
        <v>14</v>
      </c>
      <c r="B78" s="24" t="s">
        <v>63</v>
      </c>
      <c r="C78" s="42"/>
      <c r="D78" s="5"/>
      <c r="E78" s="5"/>
      <c r="F78" s="5"/>
    </row>
    <row r="79" spans="1:6" hidden="1" x14ac:dyDescent="0.25">
      <c r="A79" s="2">
        <v>2</v>
      </c>
      <c r="B79" s="21" t="s">
        <v>60</v>
      </c>
      <c r="C79" s="42"/>
      <c r="D79" s="5"/>
      <c r="E79" s="5"/>
      <c r="F79" s="5"/>
    </row>
    <row r="80" spans="1:6" hidden="1" x14ac:dyDescent="0.25">
      <c r="A80" s="23" t="s">
        <v>17</v>
      </c>
      <c r="B80" s="24" t="s">
        <v>62</v>
      </c>
      <c r="C80" s="42"/>
      <c r="D80" s="5"/>
      <c r="E80" s="5"/>
      <c r="F80" s="5"/>
    </row>
    <row r="81" spans="1:6" hidden="1" x14ac:dyDescent="0.25">
      <c r="A81" s="23" t="s">
        <v>23</v>
      </c>
      <c r="B81" s="24" t="s">
        <v>63</v>
      </c>
      <c r="C81" s="42"/>
      <c r="D81" s="5"/>
      <c r="E81" s="5"/>
      <c r="F81" s="5"/>
    </row>
    <row r="82" spans="1:6" ht="31.5" hidden="1" x14ac:dyDescent="0.25">
      <c r="A82" s="2">
        <v>3</v>
      </c>
      <c r="B82" s="21" t="s">
        <v>61</v>
      </c>
      <c r="C82" s="42"/>
      <c r="D82" s="5"/>
      <c r="E82" s="5"/>
      <c r="F82" s="5"/>
    </row>
    <row r="83" spans="1:6" hidden="1" x14ac:dyDescent="0.25">
      <c r="A83" s="23" t="s">
        <v>26</v>
      </c>
      <c r="B83" s="24" t="s">
        <v>62</v>
      </c>
      <c r="C83" s="42"/>
      <c r="D83" s="5"/>
      <c r="E83" s="5"/>
      <c r="F83" s="5"/>
    </row>
    <row r="84" spans="1:6" hidden="1" x14ac:dyDescent="0.25">
      <c r="A84" s="23" t="s">
        <v>27</v>
      </c>
      <c r="B84" s="24" t="s">
        <v>63</v>
      </c>
      <c r="C84" s="42"/>
      <c r="D84" s="5"/>
      <c r="E84" s="5"/>
      <c r="F84" s="5"/>
    </row>
    <row r="85" spans="1:6" hidden="1" x14ac:dyDescent="0.25">
      <c r="A85" s="2">
        <v>4</v>
      </c>
      <c r="B85" s="21" t="s">
        <v>35</v>
      </c>
      <c r="C85" s="42"/>
      <c r="D85" s="5"/>
      <c r="E85" s="5"/>
      <c r="F85" s="5"/>
    </row>
    <row r="86" spans="1:6" hidden="1" x14ac:dyDescent="0.25">
      <c r="A86" s="23" t="s">
        <v>36</v>
      </c>
      <c r="B86" s="24" t="s">
        <v>62</v>
      </c>
      <c r="C86" s="42"/>
      <c r="D86" s="5"/>
      <c r="E86" s="5"/>
      <c r="F86" s="5"/>
    </row>
    <row r="87" spans="1:6" hidden="1" x14ac:dyDescent="0.25">
      <c r="A87" s="23" t="s">
        <v>37</v>
      </c>
      <c r="B87" s="24" t="s">
        <v>63</v>
      </c>
      <c r="C87" s="42"/>
      <c r="D87" s="5"/>
      <c r="E87" s="5"/>
      <c r="F87" s="5"/>
    </row>
    <row r="88" spans="1:6" hidden="1" x14ac:dyDescent="0.25">
      <c r="A88" s="2">
        <v>5</v>
      </c>
      <c r="B88" s="21" t="s">
        <v>38</v>
      </c>
      <c r="C88" s="42"/>
      <c r="D88" s="5"/>
      <c r="E88" s="5"/>
      <c r="F88" s="5"/>
    </row>
    <row r="89" spans="1:6" hidden="1" x14ac:dyDescent="0.25">
      <c r="A89" s="23" t="s">
        <v>39</v>
      </c>
      <c r="B89" s="24" t="s">
        <v>62</v>
      </c>
      <c r="C89" s="42"/>
      <c r="D89" s="5"/>
      <c r="E89" s="5"/>
      <c r="F89" s="5"/>
    </row>
    <row r="90" spans="1:6" hidden="1" x14ac:dyDescent="0.25">
      <c r="A90" s="23" t="s">
        <v>23</v>
      </c>
      <c r="B90" s="24" t="s">
        <v>63</v>
      </c>
      <c r="C90" s="42"/>
      <c r="D90" s="5"/>
      <c r="E90" s="5"/>
      <c r="F90" s="5"/>
    </row>
    <row r="91" spans="1:6" hidden="1" x14ac:dyDescent="0.25">
      <c r="A91" s="2">
        <v>6</v>
      </c>
      <c r="B91" s="21" t="s">
        <v>59</v>
      </c>
      <c r="C91" s="42"/>
      <c r="D91" s="5"/>
      <c r="E91" s="5"/>
      <c r="F91" s="5"/>
    </row>
    <row r="92" spans="1:6" hidden="1" x14ac:dyDescent="0.25">
      <c r="A92" s="23" t="s">
        <v>41</v>
      </c>
      <c r="B92" s="24" t="s">
        <v>62</v>
      </c>
      <c r="C92" s="42"/>
      <c r="D92" s="5"/>
      <c r="E92" s="5"/>
      <c r="F92" s="5"/>
    </row>
    <row r="93" spans="1:6" hidden="1" x14ac:dyDescent="0.25">
      <c r="A93" s="23" t="s">
        <v>42</v>
      </c>
      <c r="B93" s="24" t="s">
        <v>63</v>
      </c>
      <c r="C93" s="42"/>
      <c r="D93" s="5"/>
      <c r="E93" s="5"/>
      <c r="F93" s="5"/>
    </row>
    <row r="94" spans="1:6" hidden="1" x14ac:dyDescent="0.25">
      <c r="A94" s="2">
        <v>7</v>
      </c>
      <c r="B94" s="21" t="s">
        <v>8</v>
      </c>
      <c r="C94" s="42"/>
      <c r="D94" s="5"/>
      <c r="E94" s="5"/>
      <c r="F94" s="5"/>
    </row>
    <row r="95" spans="1:6" hidden="1" x14ac:dyDescent="0.25">
      <c r="A95" s="23" t="s">
        <v>43</v>
      </c>
      <c r="B95" s="24" t="s">
        <v>62</v>
      </c>
      <c r="C95" s="42"/>
      <c r="D95" s="5"/>
      <c r="E95" s="5"/>
      <c r="F95" s="5"/>
    </row>
    <row r="96" spans="1:6" hidden="1" x14ac:dyDescent="0.25">
      <c r="A96" s="23" t="s">
        <v>44</v>
      </c>
      <c r="B96" s="24" t="s">
        <v>63</v>
      </c>
      <c r="C96" s="42"/>
      <c r="D96" s="5"/>
      <c r="E96" s="5"/>
      <c r="F96" s="5"/>
    </row>
    <row r="97" spans="1:6" hidden="1" x14ac:dyDescent="0.25">
      <c r="A97" s="2">
        <v>8</v>
      </c>
      <c r="B97" s="21" t="s">
        <v>45</v>
      </c>
      <c r="C97" s="42"/>
      <c r="D97" s="5"/>
      <c r="E97" s="5"/>
      <c r="F97" s="5"/>
    </row>
    <row r="98" spans="1:6" hidden="1" x14ac:dyDescent="0.25">
      <c r="A98" s="23" t="s">
        <v>46</v>
      </c>
      <c r="B98" s="24" t="s">
        <v>62</v>
      </c>
      <c r="C98" s="42"/>
      <c r="D98" s="5"/>
      <c r="E98" s="5"/>
      <c r="F98" s="5"/>
    </row>
    <row r="99" spans="1:6" hidden="1" x14ac:dyDescent="0.25">
      <c r="A99" s="23" t="s">
        <v>47</v>
      </c>
      <c r="B99" s="24" t="s">
        <v>63</v>
      </c>
      <c r="C99" s="42"/>
      <c r="D99" s="5"/>
      <c r="E99" s="5"/>
      <c r="F99" s="5"/>
    </row>
    <row r="100" spans="1:6" ht="20.100000000000001" hidden="1" customHeight="1" x14ac:dyDescent="0.25">
      <c r="A100" s="2">
        <v>9</v>
      </c>
      <c r="B100" s="21" t="s">
        <v>48</v>
      </c>
      <c r="C100" s="42"/>
      <c r="D100" s="5"/>
      <c r="E100" s="5"/>
      <c r="F100" s="5"/>
    </row>
    <row r="101" spans="1:6" hidden="1" x14ac:dyDescent="0.25">
      <c r="A101" s="23" t="s">
        <v>49</v>
      </c>
      <c r="B101" s="24" t="s">
        <v>62</v>
      </c>
      <c r="C101" s="42"/>
      <c r="D101" s="5"/>
      <c r="E101" s="5"/>
      <c r="F101" s="5"/>
    </row>
    <row r="102" spans="1:6" hidden="1" x14ac:dyDescent="0.25">
      <c r="A102" s="23" t="s">
        <v>50</v>
      </c>
      <c r="B102" s="24" t="s">
        <v>63</v>
      </c>
      <c r="C102" s="42"/>
      <c r="D102" s="5"/>
      <c r="E102" s="5"/>
      <c r="F102" s="5"/>
    </row>
    <row r="103" spans="1:6" hidden="1" x14ac:dyDescent="0.25">
      <c r="A103" s="2">
        <v>10</v>
      </c>
      <c r="B103" s="21" t="s">
        <v>7</v>
      </c>
      <c r="C103" s="42"/>
      <c r="D103" s="5"/>
      <c r="E103" s="5"/>
      <c r="F103" s="5"/>
    </row>
    <row r="104" spans="1:6" hidden="1" x14ac:dyDescent="0.25">
      <c r="A104" s="23" t="s">
        <v>51</v>
      </c>
      <c r="B104" s="24" t="s">
        <v>62</v>
      </c>
      <c r="C104" s="42"/>
      <c r="D104" s="5"/>
      <c r="E104" s="5"/>
      <c r="F104" s="5"/>
    </row>
    <row r="105" spans="1:6" hidden="1" x14ac:dyDescent="0.25">
      <c r="A105" s="23" t="s">
        <v>52</v>
      </c>
      <c r="B105" s="24" t="s">
        <v>63</v>
      </c>
      <c r="C105" s="42"/>
      <c r="D105" s="5"/>
      <c r="E105" s="5"/>
      <c r="F105" s="5"/>
    </row>
    <row r="106" spans="1:6" x14ac:dyDescent="0.25">
      <c r="A106" s="2" t="s">
        <v>3</v>
      </c>
      <c r="B106" s="21" t="s">
        <v>57</v>
      </c>
      <c r="C106" s="42"/>
      <c r="D106" s="5"/>
      <c r="E106" s="5"/>
      <c r="F106" s="5"/>
    </row>
    <row r="107" spans="1:6" hidden="1" x14ac:dyDescent="0.25">
      <c r="A107" s="2">
        <v>1</v>
      </c>
      <c r="B107" s="21" t="s">
        <v>9</v>
      </c>
      <c r="C107" s="42"/>
      <c r="D107" s="5"/>
      <c r="E107" s="5"/>
      <c r="F107" s="5"/>
    </row>
    <row r="108" spans="1:6" hidden="1" x14ac:dyDescent="0.25">
      <c r="A108" s="23" t="s">
        <v>12</v>
      </c>
      <c r="B108" s="24" t="s">
        <v>62</v>
      </c>
      <c r="C108" s="42"/>
      <c r="D108" s="5"/>
      <c r="E108" s="5"/>
      <c r="F108" s="5"/>
    </row>
    <row r="109" spans="1:6" hidden="1" x14ac:dyDescent="0.25">
      <c r="A109" s="23" t="s">
        <v>14</v>
      </c>
      <c r="B109" s="24" t="s">
        <v>63</v>
      </c>
      <c r="C109" s="42"/>
      <c r="D109" s="5"/>
      <c r="E109" s="5"/>
      <c r="F109" s="5"/>
    </row>
    <row r="110" spans="1:6" hidden="1" x14ac:dyDescent="0.25">
      <c r="A110" s="2">
        <v>2</v>
      </c>
      <c r="B110" s="21" t="s">
        <v>60</v>
      </c>
      <c r="C110" s="42"/>
      <c r="D110" s="5"/>
      <c r="E110" s="5"/>
      <c r="F110" s="5"/>
    </row>
    <row r="111" spans="1:6" hidden="1" x14ac:dyDescent="0.25">
      <c r="A111" s="23" t="s">
        <v>17</v>
      </c>
      <c r="B111" s="24" t="s">
        <v>62</v>
      </c>
      <c r="C111" s="42"/>
      <c r="D111" s="5"/>
      <c r="E111" s="5"/>
      <c r="F111" s="5"/>
    </row>
    <row r="112" spans="1:6" hidden="1" x14ac:dyDescent="0.25">
      <c r="A112" s="23" t="s">
        <v>23</v>
      </c>
      <c r="B112" s="24" t="s">
        <v>63</v>
      </c>
      <c r="C112" s="42"/>
      <c r="D112" s="5"/>
      <c r="E112" s="5"/>
      <c r="F112" s="5"/>
    </row>
    <row r="113" spans="1:6" ht="31.5" hidden="1" x14ac:dyDescent="0.25">
      <c r="A113" s="2">
        <v>3</v>
      </c>
      <c r="B113" s="21" t="s">
        <v>61</v>
      </c>
      <c r="C113" s="42"/>
      <c r="D113" s="5"/>
      <c r="E113" s="5"/>
      <c r="F113" s="5"/>
    </row>
    <row r="114" spans="1:6" hidden="1" x14ac:dyDescent="0.25">
      <c r="A114" s="23" t="s">
        <v>26</v>
      </c>
      <c r="B114" s="24" t="s">
        <v>62</v>
      </c>
      <c r="C114" s="42"/>
      <c r="D114" s="5"/>
      <c r="E114" s="5"/>
      <c r="F114" s="5"/>
    </row>
    <row r="115" spans="1:6" hidden="1" x14ac:dyDescent="0.25">
      <c r="A115" s="23" t="s">
        <v>27</v>
      </c>
      <c r="B115" s="24" t="s">
        <v>63</v>
      </c>
      <c r="C115" s="42"/>
      <c r="D115" s="5"/>
      <c r="E115" s="5"/>
      <c r="F115" s="5"/>
    </row>
    <row r="116" spans="1:6" hidden="1" x14ac:dyDescent="0.25">
      <c r="A116" s="2">
        <v>4</v>
      </c>
      <c r="B116" s="21" t="s">
        <v>35</v>
      </c>
      <c r="C116" s="42"/>
      <c r="D116" s="5"/>
      <c r="E116" s="5"/>
      <c r="F116" s="5"/>
    </row>
    <row r="117" spans="1:6" hidden="1" x14ac:dyDescent="0.25">
      <c r="A117" s="23" t="s">
        <v>36</v>
      </c>
      <c r="B117" s="24" t="s">
        <v>62</v>
      </c>
      <c r="C117" s="42"/>
      <c r="D117" s="5"/>
      <c r="E117" s="5"/>
      <c r="F117" s="5"/>
    </row>
    <row r="118" spans="1:6" hidden="1" x14ac:dyDescent="0.25">
      <c r="A118" s="23" t="s">
        <v>37</v>
      </c>
      <c r="B118" s="24" t="s">
        <v>63</v>
      </c>
      <c r="C118" s="42"/>
      <c r="D118" s="5"/>
      <c r="E118" s="5"/>
      <c r="F118" s="5"/>
    </row>
    <row r="119" spans="1:6" hidden="1" x14ac:dyDescent="0.25">
      <c r="A119" s="2">
        <v>5</v>
      </c>
      <c r="B119" s="21" t="s">
        <v>38</v>
      </c>
      <c r="C119" s="42"/>
      <c r="D119" s="5"/>
      <c r="E119" s="5"/>
      <c r="F119" s="5"/>
    </row>
    <row r="120" spans="1:6" hidden="1" x14ac:dyDescent="0.25">
      <c r="A120" s="23" t="s">
        <v>39</v>
      </c>
      <c r="B120" s="24" t="s">
        <v>62</v>
      </c>
      <c r="C120" s="42"/>
      <c r="D120" s="5"/>
      <c r="E120" s="5"/>
      <c r="F120" s="5"/>
    </row>
    <row r="121" spans="1:6" hidden="1" x14ac:dyDescent="0.25">
      <c r="A121" s="23" t="s">
        <v>23</v>
      </c>
      <c r="B121" s="24" t="s">
        <v>63</v>
      </c>
      <c r="C121" s="42"/>
      <c r="D121" s="5"/>
      <c r="E121" s="5"/>
      <c r="F121" s="5"/>
    </row>
    <row r="122" spans="1:6" hidden="1" x14ac:dyDescent="0.25">
      <c r="A122" s="2">
        <v>6</v>
      </c>
      <c r="B122" s="21" t="s">
        <v>59</v>
      </c>
      <c r="C122" s="42"/>
      <c r="D122" s="5"/>
      <c r="E122" s="5"/>
      <c r="F122" s="5"/>
    </row>
    <row r="123" spans="1:6" hidden="1" x14ac:dyDescent="0.25">
      <c r="A123" s="23" t="s">
        <v>41</v>
      </c>
      <c r="B123" s="24" t="s">
        <v>62</v>
      </c>
      <c r="C123" s="42"/>
      <c r="D123" s="5"/>
      <c r="E123" s="5"/>
      <c r="F123" s="5"/>
    </row>
    <row r="124" spans="1:6" hidden="1" x14ac:dyDescent="0.25">
      <c r="A124" s="23" t="s">
        <v>42</v>
      </c>
      <c r="B124" s="24" t="s">
        <v>63</v>
      </c>
      <c r="C124" s="42"/>
      <c r="D124" s="5"/>
      <c r="E124" s="5"/>
      <c r="F124" s="5"/>
    </row>
    <row r="125" spans="1:6" hidden="1" x14ac:dyDescent="0.25">
      <c r="A125" s="2">
        <v>7</v>
      </c>
      <c r="B125" s="21" t="s">
        <v>8</v>
      </c>
      <c r="C125" s="42"/>
      <c r="D125" s="5"/>
      <c r="E125" s="5"/>
      <c r="F125" s="5"/>
    </row>
    <row r="126" spans="1:6" hidden="1" x14ac:dyDescent="0.25">
      <c r="A126" s="23" t="s">
        <v>43</v>
      </c>
      <c r="B126" s="24" t="s">
        <v>62</v>
      </c>
      <c r="C126" s="42"/>
      <c r="D126" s="5"/>
      <c r="E126" s="5"/>
      <c r="F126" s="5"/>
    </row>
    <row r="127" spans="1:6" hidden="1" x14ac:dyDescent="0.25">
      <c r="A127" s="23" t="s">
        <v>44</v>
      </c>
      <c r="B127" s="24" t="s">
        <v>63</v>
      </c>
      <c r="C127" s="42"/>
      <c r="D127" s="5"/>
      <c r="E127" s="5"/>
      <c r="F127" s="5"/>
    </row>
    <row r="128" spans="1:6" hidden="1" x14ac:dyDescent="0.25">
      <c r="A128" s="2">
        <v>8</v>
      </c>
      <c r="B128" s="21" t="s">
        <v>45</v>
      </c>
      <c r="C128" s="42"/>
      <c r="D128" s="5"/>
      <c r="E128" s="5"/>
      <c r="F128" s="5"/>
    </row>
    <row r="129" spans="1:6" hidden="1" x14ac:dyDescent="0.25">
      <c r="A129" s="23" t="s">
        <v>46</v>
      </c>
      <c r="B129" s="24" t="s">
        <v>62</v>
      </c>
      <c r="C129" s="42"/>
      <c r="D129" s="5"/>
      <c r="E129" s="5"/>
      <c r="F129" s="5"/>
    </row>
    <row r="130" spans="1:6" hidden="1" x14ac:dyDescent="0.25">
      <c r="A130" s="23" t="s">
        <v>47</v>
      </c>
      <c r="B130" s="24" t="s">
        <v>63</v>
      </c>
      <c r="C130" s="42"/>
      <c r="D130" s="5"/>
      <c r="E130" s="5"/>
      <c r="F130" s="5"/>
    </row>
    <row r="131" spans="1:6" ht="21.6" hidden="1" customHeight="1" x14ac:dyDescent="0.25">
      <c r="A131" s="2">
        <v>9</v>
      </c>
      <c r="B131" s="21" t="s">
        <v>48</v>
      </c>
      <c r="C131" s="42"/>
      <c r="D131" s="5"/>
      <c r="E131" s="5"/>
      <c r="F131" s="5"/>
    </row>
    <row r="132" spans="1:6" hidden="1" x14ac:dyDescent="0.25">
      <c r="A132" s="23" t="s">
        <v>49</v>
      </c>
      <c r="B132" s="24" t="s">
        <v>62</v>
      </c>
      <c r="C132" s="42"/>
      <c r="D132" s="5"/>
      <c r="E132" s="5"/>
      <c r="F132" s="5"/>
    </row>
    <row r="133" spans="1:6" hidden="1" x14ac:dyDescent="0.25">
      <c r="A133" s="23" t="s">
        <v>50</v>
      </c>
      <c r="B133" s="24" t="s">
        <v>63</v>
      </c>
      <c r="C133" s="42"/>
      <c r="D133" s="5"/>
      <c r="E133" s="5"/>
      <c r="F133" s="5"/>
    </row>
    <row r="134" spans="1:6" hidden="1" x14ac:dyDescent="0.25">
      <c r="A134" s="2">
        <v>10</v>
      </c>
      <c r="B134" s="21" t="s">
        <v>7</v>
      </c>
      <c r="C134" s="42"/>
      <c r="D134" s="5"/>
      <c r="E134" s="5"/>
      <c r="F134" s="5"/>
    </row>
    <row r="135" spans="1:6" hidden="1" x14ac:dyDescent="0.25">
      <c r="A135" s="23" t="s">
        <v>51</v>
      </c>
      <c r="B135" s="24" t="s">
        <v>62</v>
      </c>
      <c r="C135" s="42"/>
      <c r="D135" s="5"/>
      <c r="E135" s="5"/>
      <c r="F135" s="5"/>
    </row>
    <row r="136" spans="1:6" hidden="1" x14ac:dyDescent="0.25">
      <c r="A136" s="23" t="s">
        <v>52</v>
      </c>
      <c r="B136" s="24" t="s">
        <v>63</v>
      </c>
      <c r="C136" s="42"/>
      <c r="D136" s="5"/>
      <c r="E136" s="5"/>
      <c r="F136" s="5"/>
    </row>
    <row r="138" spans="1:6" ht="18" customHeight="1" x14ac:dyDescent="0.25">
      <c r="D138" s="104" t="s">
        <v>75</v>
      </c>
      <c r="E138" s="104"/>
      <c r="F138" s="104"/>
    </row>
    <row r="139" spans="1:6" ht="18" customHeight="1" x14ac:dyDescent="0.25">
      <c r="D139" s="103" t="s">
        <v>76</v>
      </c>
      <c r="E139" s="103"/>
      <c r="F139" s="103"/>
    </row>
    <row r="140" spans="1:6" ht="18" customHeight="1" x14ac:dyDescent="0.25">
      <c r="D140" s="105" t="s">
        <v>77</v>
      </c>
      <c r="E140" s="105"/>
      <c r="F140" s="105"/>
    </row>
    <row r="141" spans="1:6" x14ac:dyDescent="0.25">
      <c r="D141" s="103"/>
      <c r="E141" s="103"/>
      <c r="F141" s="103"/>
    </row>
    <row r="145" spans="4:6" x14ac:dyDescent="0.25">
      <c r="D145" s="103" t="s">
        <v>88</v>
      </c>
      <c r="E145" s="103"/>
      <c r="F145" s="103"/>
    </row>
  </sheetData>
  <mergeCells count="17">
    <mergeCell ref="A8:F8"/>
    <mergeCell ref="A9:F9"/>
    <mergeCell ref="A1:F1"/>
    <mergeCell ref="A2:B2"/>
    <mergeCell ref="A3:B3"/>
    <mergeCell ref="A6:F6"/>
    <mergeCell ref="C2:F2"/>
    <mergeCell ref="C3:F3"/>
    <mergeCell ref="C4:F4"/>
    <mergeCell ref="C5:F5"/>
    <mergeCell ref="D145:F145"/>
    <mergeCell ref="A10:F10"/>
    <mergeCell ref="D140:F140"/>
    <mergeCell ref="D141:F141"/>
    <mergeCell ref="D138:F138"/>
    <mergeCell ref="D139:F139"/>
    <mergeCell ref="E11:F11"/>
  </mergeCells>
  <pageMargins left="0.31496062992125984" right="0" top="0.46" bottom="0.44" header="0.19685039370078741" footer="0.19685039370078741"/>
  <pageSetup paperSize="9" scale="95" orientation="portrait" r:id="rId1"/>
  <headerFooter>
    <oddFooter>&amp;CTrang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5"/>
  <sheetViews>
    <sheetView topLeftCell="A51" workbookViewId="0">
      <selection activeCell="F41" sqref="F41"/>
    </sheetView>
  </sheetViews>
  <sheetFormatPr defaultColWidth="9" defaultRowHeight="18.75" x14ac:dyDescent="0.25"/>
  <cols>
    <col min="1" max="1" width="4.42578125" style="17" customWidth="1"/>
    <col min="2" max="2" width="43.140625" style="17" customWidth="1"/>
    <col min="3" max="4" width="10.85546875" style="17" customWidth="1"/>
    <col min="5" max="5" width="15.140625" style="17" customWidth="1"/>
    <col min="6" max="6" width="19.28515625" style="17" customWidth="1"/>
    <col min="7" max="9" width="9" style="17"/>
    <col min="10" max="10" width="12.42578125" style="17" bestFit="1" customWidth="1"/>
    <col min="11" max="16384" width="9" style="17"/>
  </cols>
  <sheetData>
    <row r="1" spans="1:8" x14ac:dyDescent="0.25">
      <c r="A1" s="107" t="s">
        <v>66</v>
      </c>
      <c r="B1" s="107"/>
      <c r="C1" s="107"/>
      <c r="D1" s="107"/>
      <c r="E1" s="107"/>
      <c r="F1" s="107"/>
      <c r="G1" s="16"/>
      <c r="H1" s="16"/>
    </row>
    <row r="2" spans="1:8" s="47" customFormat="1" ht="18" customHeight="1" x14ac:dyDescent="0.25">
      <c r="A2" s="108" t="s">
        <v>73</v>
      </c>
      <c r="B2" s="108"/>
      <c r="C2" s="103" t="s">
        <v>64</v>
      </c>
      <c r="D2" s="103"/>
      <c r="E2" s="103"/>
      <c r="F2" s="103"/>
    </row>
    <row r="3" spans="1:8" s="47" customFormat="1" ht="18" customHeight="1" x14ac:dyDescent="0.25">
      <c r="A3" s="108" t="s">
        <v>74</v>
      </c>
      <c r="B3" s="108"/>
      <c r="C3" s="103" t="s">
        <v>65</v>
      </c>
      <c r="D3" s="103"/>
      <c r="E3" s="103"/>
      <c r="F3" s="103"/>
    </row>
    <row r="4" spans="1:8" s="47" customFormat="1" ht="9.75" customHeight="1" x14ac:dyDescent="0.25">
      <c r="A4" s="48"/>
      <c r="B4" s="48"/>
      <c r="C4" s="112"/>
      <c r="D4" s="112"/>
      <c r="E4" s="112"/>
      <c r="F4" s="112"/>
    </row>
    <row r="5" spans="1:8" s="47" customFormat="1" ht="16.5" x14ac:dyDescent="0.25">
      <c r="A5" s="48"/>
      <c r="B5" s="48"/>
      <c r="C5" s="110" t="s">
        <v>86</v>
      </c>
      <c r="D5" s="110"/>
      <c r="E5" s="110"/>
      <c r="F5" s="110"/>
    </row>
    <row r="6" spans="1:8" ht="24.6" customHeight="1" x14ac:dyDescent="0.25">
      <c r="A6" s="113" t="s">
        <v>95</v>
      </c>
      <c r="B6" s="113"/>
      <c r="C6" s="113"/>
      <c r="D6" s="113"/>
      <c r="E6" s="113"/>
      <c r="F6" s="113"/>
      <c r="G6" s="16"/>
      <c r="H6" s="16"/>
    </row>
    <row r="7" spans="1:8" ht="15" customHeight="1" x14ac:dyDescent="0.25">
      <c r="A7" s="19"/>
      <c r="B7" s="19"/>
      <c r="C7" s="19"/>
      <c r="D7" s="19"/>
      <c r="E7" s="19"/>
      <c r="F7" s="19"/>
      <c r="G7" s="16"/>
      <c r="H7" s="16"/>
    </row>
    <row r="8" spans="1:8" ht="32.1" customHeight="1" x14ac:dyDescent="0.25">
      <c r="A8" s="114" t="s">
        <v>84</v>
      </c>
      <c r="B8" s="115"/>
      <c r="C8" s="115"/>
      <c r="D8" s="115"/>
      <c r="E8" s="115"/>
      <c r="F8" s="115"/>
      <c r="G8" s="16"/>
      <c r="H8" s="16"/>
    </row>
    <row r="9" spans="1:8" ht="50.1" customHeight="1" x14ac:dyDescent="0.25">
      <c r="A9" s="114" t="s">
        <v>85</v>
      </c>
      <c r="B9" s="115"/>
      <c r="C9" s="115"/>
      <c r="D9" s="115"/>
      <c r="E9" s="115"/>
      <c r="F9" s="115"/>
      <c r="G9" s="16"/>
      <c r="H9" s="16"/>
    </row>
    <row r="10" spans="1:8" ht="32.1" customHeight="1" x14ac:dyDescent="0.25">
      <c r="A10" s="114" t="s">
        <v>96</v>
      </c>
      <c r="B10" s="114"/>
      <c r="C10" s="114"/>
      <c r="D10" s="114"/>
      <c r="E10" s="114"/>
      <c r="F10" s="114"/>
      <c r="G10" s="16"/>
      <c r="H10" s="16"/>
    </row>
    <row r="11" spans="1:8" ht="28.9" customHeight="1" x14ac:dyDescent="0.25">
      <c r="A11" s="19"/>
      <c r="B11" s="19"/>
      <c r="C11" s="19"/>
      <c r="D11" s="19"/>
      <c r="E11" s="111" t="s">
        <v>83</v>
      </c>
      <c r="F11" s="111"/>
      <c r="G11" s="19"/>
      <c r="H11" s="16"/>
    </row>
    <row r="12" spans="1:8" s="20" customFormat="1" ht="60" customHeight="1" x14ac:dyDescent="0.25">
      <c r="A12" s="1" t="s">
        <v>6</v>
      </c>
      <c r="B12" s="2" t="s">
        <v>5</v>
      </c>
      <c r="C12" s="1" t="s">
        <v>70</v>
      </c>
      <c r="D12" s="1" t="s">
        <v>97</v>
      </c>
      <c r="E12" s="1" t="s">
        <v>80</v>
      </c>
      <c r="F12" s="1" t="s">
        <v>98</v>
      </c>
      <c r="G12" s="19"/>
      <c r="H12" s="19"/>
    </row>
    <row r="13" spans="1:8" x14ac:dyDescent="0.25">
      <c r="A13" s="3">
        <v>1</v>
      </c>
      <c r="B13" s="3">
        <v>2</v>
      </c>
      <c r="C13" s="3">
        <v>3</v>
      </c>
      <c r="D13" s="3">
        <v>4</v>
      </c>
      <c r="E13" s="3">
        <v>5</v>
      </c>
      <c r="F13" s="3">
        <v>6</v>
      </c>
      <c r="G13" s="16"/>
      <c r="H13" s="16"/>
    </row>
    <row r="14" spans="1:8" hidden="1" x14ac:dyDescent="0.25">
      <c r="A14" s="2" t="s">
        <v>0</v>
      </c>
      <c r="B14" s="21" t="s">
        <v>10</v>
      </c>
      <c r="C14" s="22"/>
      <c r="D14" s="9"/>
      <c r="E14" s="9"/>
      <c r="F14" s="9"/>
      <c r="G14" s="16"/>
      <c r="H14" s="16"/>
    </row>
    <row r="15" spans="1:8" hidden="1" x14ac:dyDescent="0.25">
      <c r="A15" s="2" t="s">
        <v>1</v>
      </c>
      <c r="B15" s="21" t="s">
        <v>11</v>
      </c>
      <c r="C15" s="21"/>
      <c r="D15" s="6"/>
      <c r="E15" s="6"/>
      <c r="F15" s="6"/>
      <c r="G15" s="16"/>
      <c r="H15" s="16"/>
    </row>
    <row r="16" spans="1:8" hidden="1" x14ac:dyDescent="0.25">
      <c r="A16" s="23">
        <v>1</v>
      </c>
      <c r="B16" s="24" t="s">
        <v>13</v>
      </c>
      <c r="C16" s="25"/>
      <c r="D16" s="6"/>
      <c r="E16" s="6"/>
      <c r="F16" s="6"/>
      <c r="G16" s="16"/>
      <c r="H16" s="16"/>
    </row>
    <row r="17" spans="1:8" hidden="1" x14ac:dyDescent="0.25">
      <c r="A17" s="23"/>
      <c r="B17" s="24" t="s">
        <v>53</v>
      </c>
      <c r="C17" s="26"/>
      <c r="D17" s="6"/>
      <c r="E17" s="6"/>
      <c r="F17" s="6"/>
      <c r="G17" s="16"/>
      <c r="H17" s="16"/>
    </row>
    <row r="18" spans="1:8" hidden="1" x14ac:dyDescent="0.25">
      <c r="A18" s="23"/>
      <c r="B18" s="24" t="s">
        <v>53</v>
      </c>
      <c r="C18" s="25"/>
      <c r="D18" s="6"/>
      <c r="E18" s="6"/>
      <c r="F18" s="6"/>
      <c r="G18" s="16"/>
      <c r="H18" s="16"/>
    </row>
    <row r="19" spans="1:8" hidden="1" x14ac:dyDescent="0.25">
      <c r="A19" s="23">
        <v>2</v>
      </c>
      <c r="B19" s="24" t="s">
        <v>15</v>
      </c>
      <c r="C19" s="25"/>
      <c r="D19" s="6"/>
      <c r="E19" s="6"/>
      <c r="F19" s="6"/>
      <c r="G19" s="16"/>
      <c r="H19" s="16"/>
    </row>
    <row r="20" spans="1:8" hidden="1" x14ac:dyDescent="0.25">
      <c r="A20" s="23"/>
      <c r="B20" s="24" t="s">
        <v>54</v>
      </c>
      <c r="C20" s="27"/>
      <c r="D20" s="6"/>
      <c r="E20" s="6"/>
      <c r="F20" s="6"/>
      <c r="G20" s="16"/>
      <c r="H20" s="16"/>
    </row>
    <row r="21" spans="1:8" hidden="1" x14ac:dyDescent="0.25">
      <c r="A21" s="23"/>
      <c r="B21" s="24" t="s">
        <v>54</v>
      </c>
      <c r="C21" s="25"/>
      <c r="D21" s="6"/>
      <c r="E21" s="6"/>
      <c r="F21" s="6"/>
      <c r="G21" s="16"/>
      <c r="H21" s="16"/>
    </row>
    <row r="22" spans="1:8" hidden="1" x14ac:dyDescent="0.25">
      <c r="A22" s="2" t="s">
        <v>2</v>
      </c>
      <c r="B22" s="21" t="s">
        <v>16</v>
      </c>
      <c r="C22" s="25"/>
      <c r="D22" s="6"/>
      <c r="E22" s="6"/>
      <c r="F22" s="6"/>
      <c r="G22" s="16"/>
      <c r="H22" s="16"/>
    </row>
    <row r="23" spans="1:8" hidden="1" x14ac:dyDescent="0.25">
      <c r="A23" s="22">
        <v>1</v>
      </c>
      <c r="B23" s="28" t="s">
        <v>18</v>
      </c>
      <c r="C23" s="25"/>
      <c r="D23" s="6"/>
      <c r="E23" s="6"/>
      <c r="F23" s="6"/>
      <c r="G23" s="16"/>
      <c r="H23" s="16"/>
    </row>
    <row r="24" spans="1:8" hidden="1" x14ac:dyDescent="0.25">
      <c r="A24" s="23" t="s">
        <v>19</v>
      </c>
      <c r="B24" s="24" t="s">
        <v>20</v>
      </c>
      <c r="C24" s="21"/>
      <c r="D24" s="6"/>
      <c r="E24" s="6"/>
      <c r="F24" s="6"/>
      <c r="G24" s="16"/>
      <c r="H24" s="16"/>
    </row>
    <row r="25" spans="1:8" hidden="1" x14ac:dyDescent="0.25">
      <c r="A25" s="23" t="s">
        <v>21</v>
      </c>
      <c r="B25" s="24" t="s">
        <v>22</v>
      </c>
      <c r="C25" s="25"/>
      <c r="D25" s="6"/>
      <c r="E25" s="6"/>
      <c r="F25" s="6"/>
      <c r="G25" s="16"/>
      <c r="H25" s="16"/>
    </row>
    <row r="26" spans="1:8" hidden="1" x14ac:dyDescent="0.25">
      <c r="A26" s="22">
        <v>2</v>
      </c>
      <c r="B26" s="28" t="s">
        <v>9</v>
      </c>
      <c r="C26" s="26"/>
      <c r="D26" s="6"/>
      <c r="E26" s="6"/>
      <c r="F26" s="6"/>
      <c r="G26" s="16"/>
      <c r="H26" s="16"/>
    </row>
    <row r="27" spans="1:8" hidden="1" x14ac:dyDescent="0.25">
      <c r="A27" s="23" t="s">
        <v>19</v>
      </c>
      <c r="B27" s="24" t="s">
        <v>24</v>
      </c>
      <c r="C27" s="25"/>
      <c r="D27" s="6"/>
      <c r="E27" s="6"/>
      <c r="F27" s="6"/>
      <c r="G27" s="16"/>
      <c r="H27" s="16"/>
    </row>
    <row r="28" spans="1:8" hidden="1" x14ac:dyDescent="0.25">
      <c r="A28" s="23" t="s">
        <v>21</v>
      </c>
      <c r="B28" s="24" t="s">
        <v>25</v>
      </c>
      <c r="C28" s="26"/>
      <c r="D28" s="6"/>
      <c r="E28" s="6"/>
      <c r="F28" s="6"/>
      <c r="G28" s="16"/>
      <c r="H28" s="16"/>
    </row>
    <row r="29" spans="1:8" hidden="1" x14ac:dyDescent="0.25">
      <c r="A29" s="2" t="s">
        <v>3</v>
      </c>
      <c r="B29" s="21" t="s">
        <v>58</v>
      </c>
      <c r="C29" s="25"/>
      <c r="D29" s="6"/>
      <c r="E29" s="6"/>
      <c r="F29" s="6"/>
      <c r="G29" s="16"/>
      <c r="H29" s="16"/>
    </row>
    <row r="30" spans="1:8" hidden="1" x14ac:dyDescent="0.25">
      <c r="A30" s="22">
        <v>1</v>
      </c>
      <c r="B30" s="28" t="s">
        <v>13</v>
      </c>
      <c r="C30" s="22"/>
      <c r="D30" s="6"/>
      <c r="E30" s="6"/>
      <c r="F30" s="6"/>
      <c r="G30" s="16"/>
      <c r="H30" s="16"/>
    </row>
    <row r="31" spans="1:8" hidden="1" x14ac:dyDescent="0.25">
      <c r="A31" s="2"/>
      <c r="B31" s="24" t="s">
        <v>53</v>
      </c>
      <c r="C31" s="27"/>
      <c r="D31" s="6"/>
      <c r="E31" s="6"/>
      <c r="F31" s="6"/>
      <c r="G31" s="16"/>
      <c r="H31" s="16"/>
    </row>
    <row r="32" spans="1:8" hidden="1" x14ac:dyDescent="0.25">
      <c r="A32" s="2"/>
      <c r="B32" s="24" t="s">
        <v>53</v>
      </c>
      <c r="C32" s="24"/>
      <c r="D32" s="6"/>
      <c r="E32" s="6"/>
      <c r="F32" s="6"/>
      <c r="G32" s="16"/>
      <c r="H32" s="16"/>
    </row>
    <row r="33" spans="1:9" hidden="1" x14ac:dyDescent="0.25">
      <c r="A33" s="22">
        <v>2</v>
      </c>
      <c r="B33" s="24" t="s">
        <v>15</v>
      </c>
      <c r="C33" s="24"/>
      <c r="D33" s="6"/>
      <c r="E33" s="6"/>
      <c r="F33" s="6"/>
      <c r="G33" s="16"/>
      <c r="H33" s="16"/>
    </row>
    <row r="34" spans="1:9" hidden="1" x14ac:dyDescent="0.25">
      <c r="A34" s="2"/>
      <c r="B34" s="24" t="s">
        <v>54</v>
      </c>
      <c r="C34" s="26"/>
      <c r="D34" s="6"/>
      <c r="E34" s="6"/>
      <c r="F34" s="6"/>
      <c r="G34" s="16"/>
      <c r="H34" s="16"/>
    </row>
    <row r="35" spans="1:9" hidden="1" x14ac:dyDescent="0.25">
      <c r="A35" s="23"/>
      <c r="B35" s="24" t="s">
        <v>54</v>
      </c>
      <c r="C35" s="29"/>
      <c r="D35" s="6"/>
      <c r="E35" s="6"/>
      <c r="F35" s="6"/>
      <c r="G35" s="16"/>
      <c r="H35" s="16"/>
    </row>
    <row r="36" spans="1:9" s="31" customFormat="1" x14ac:dyDescent="0.25">
      <c r="A36" s="2" t="s">
        <v>4</v>
      </c>
      <c r="B36" s="21" t="s">
        <v>28</v>
      </c>
      <c r="C36" s="10">
        <f>C37</f>
        <v>3800827</v>
      </c>
      <c r="D36" s="10">
        <f>D37</f>
        <v>1576698</v>
      </c>
      <c r="E36" s="4">
        <f>D36/C36</f>
        <v>0.41483024615432379</v>
      </c>
      <c r="F36" s="4">
        <v>1.0108999999999999</v>
      </c>
      <c r="G36" s="18"/>
      <c r="H36" s="18"/>
      <c r="I36" s="30"/>
    </row>
    <row r="37" spans="1:9" x14ac:dyDescent="0.25">
      <c r="A37" s="2" t="s">
        <v>1</v>
      </c>
      <c r="B37" s="21" t="s">
        <v>55</v>
      </c>
      <c r="C37" s="10">
        <f>C38+C41+C48+C51+C54+C57+C60+C63+C66+C69+C72+C75+C106</f>
        <v>3800827</v>
      </c>
      <c r="D37" s="10">
        <f>D38+D41+D48+D51+D54+D57+D60+D63+D66+D69+D72+D75+D106</f>
        <v>1576698</v>
      </c>
      <c r="E37" s="4">
        <f>D37/C37</f>
        <v>0.41483024615432379</v>
      </c>
      <c r="F37" s="4">
        <v>1.0108999999999999</v>
      </c>
      <c r="G37" s="16"/>
      <c r="H37" s="32"/>
    </row>
    <row r="38" spans="1:9" s="31" customFormat="1" x14ac:dyDescent="0.25">
      <c r="A38" s="2">
        <v>1</v>
      </c>
      <c r="B38" s="21" t="s">
        <v>9</v>
      </c>
      <c r="C38" s="10">
        <f>C39+C40</f>
        <v>3587527</v>
      </c>
      <c r="D38" s="10">
        <f>SUM(D39:D40)</f>
        <v>1563398</v>
      </c>
      <c r="E38" s="4">
        <f>D38/C38</f>
        <v>0.43578710348382049</v>
      </c>
      <c r="F38" s="4">
        <v>1.0098</v>
      </c>
      <c r="G38" s="18"/>
      <c r="H38" s="18"/>
    </row>
    <row r="39" spans="1:9" ht="18" customHeight="1" x14ac:dyDescent="0.25">
      <c r="A39" s="23" t="s">
        <v>12</v>
      </c>
      <c r="B39" s="24" t="s">
        <v>82</v>
      </c>
      <c r="C39" s="11">
        <v>2807184</v>
      </c>
      <c r="D39" s="11">
        <f>'QUY II'!D39+'QUY I'!D39</f>
        <v>1377294</v>
      </c>
      <c r="E39" s="7">
        <f>D39/C39</f>
        <v>0.49063189302874338</v>
      </c>
      <c r="F39" s="7">
        <v>1.0362</v>
      </c>
      <c r="G39" s="32"/>
      <c r="H39" s="32"/>
    </row>
    <row r="40" spans="1:9" ht="18" customHeight="1" x14ac:dyDescent="0.25">
      <c r="A40" s="23" t="s">
        <v>14</v>
      </c>
      <c r="B40" s="24" t="s">
        <v>25</v>
      </c>
      <c r="C40" s="11">
        <v>780343</v>
      </c>
      <c r="D40" s="11">
        <f>'QUY II'!D40+'QUY I'!D40</f>
        <v>186104</v>
      </c>
      <c r="E40" s="7">
        <f>D40/C40</f>
        <v>0.23848999734732035</v>
      </c>
      <c r="F40" s="7">
        <v>0.84919999999999995</v>
      </c>
      <c r="G40" s="33"/>
      <c r="H40" s="32"/>
    </row>
    <row r="41" spans="1:9" ht="18" customHeight="1" x14ac:dyDescent="0.25">
      <c r="A41" s="2">
        <v>2</v>
      </c>
      <c r="B41" s="21" t="s">
        <v>60</v>
      </c>
      <c r="C41" s="12"/>
      <c r="D41" s="13"/>
      <c r="E41" s="5"/>
      <c r="F41" s="8"/>
      <c r="G41" s="34"/>
      <c r="H41" s="16"/>
    </row>
    <row r="42" spans="1:9" ht="18" customHeight="1" x14ac:dyDescent="0.25">
      <c r="A42" s="23" t="s">
        <v>17</v>
      </c>
      <c r="B42" s="24" t="s">
        <v>29</v>
      </c>
      <c r="C42" s="13"/>
      <c r="D42" s="11"/>
      <c r="E42" s="6"/>
      <c r="F42" s="9"/>
      <c r="G42" s="16"/>
      <c r="H42" s="16"/>
    </row>
    <row r="43" spans="1:9" ht="18" customHeight="1" x14ac:dyDescent="0.25">
      <c r="A43" s="9"/>
      <c r="B43" s="35" t="s">
        <v>30</v>
      </c>
      <c r="C43" s="13"/>
      <c r="D43" s="11"/>
      <c r="E43" s="6"/>
      <c r="F43" s="5"/>
      <c r="G43" s="16"/>
      <c r="H43" s="16"/>
    </row>
    <row r="44" spans="1:9" ht="18" customHeight="1" x14ac:dyDescent="0.25">
      <c r="A44" s="9"/>
      <c r="B44" s="35" t="s">
        <v>31</v>
      </c>
      <c r="C44" s="36"/>
      <c r="D44" s="36"/>
      <c r="E44" s="37"/>
      <c r="F44" s="37"/>
    </row>
    <row r="45" spans="1:9" ht="18" customHeight="1" x14ac:dyDescent="0.25">
      <c r="A45" s="9"/>
      <c r="B45" s="35" t="s">
        <v>32</v>
      </c>
      <c r="C45" s="12"/>
      <c r="D45" s="13"/>
      <c r="E45" s="5"/>
      <c r="F45" s="5"/>
    </row>
    <row r="46" spans="1:9" ht="18" customHeight="1" x14ac:dyDescent="0.25">
      <c r="A46" s="23" t="s">
        <v>23</v>
      </c>
      <c r="B46" s="24" t="s">
        <v>79</v>
      </c>
      <c r="C46" s="12"/>
      <c r="D46" s="13"/>
      <c r="E46" s="5"/>
      <c r="F46" s="5"/>
    </row>
    <row r="47" spans="1:9" x14ac:dyDescent="0.25">
      <c r="A47" s="23" t="s">
        <v>33</v>
      </c>
      <c r="B47" s="24" t="s">
        <v>34</v>
      </c>
      <c r="C47" s="12"/>
      <c r="D47" s="13"/>
      <c r="E47" s="5"/>
      <c r="F47" s="5"/>
    </row>
    <row r="48" spans="1:9" s="31" customFormat="1" ht="15" customHeight="1" x14ac:dyDescent="0.25">
      <c r="A48" s="2">
        <v>3</v>
      </c>
      <c r="B48" s="21" t="s">
        <v>61</v>
      </c>
      <c r="C48" s="12"/>
      <c r="D48" s="12"/>
      <c r="E48" s="38"/>
      <c r="F48" s="38"/>
    </row>
    <row r="49" spans="1:10" x14ac:dyDescent="0.25">
      <c r="A49" s="23" t="s">
        <v>26</v>
      </c>
      <c r="B49" s="24" t="s">
        <v>78</v>
      </c>
      <c r="C49" s="11"/>
      <c r="D49" s="13"/>
      <c r="E49" s="5"/>
      <c r="F49" s="5"/>
    </row>
    <row r="50" spans="1:10" x14ac:dyDescent="0.25">
      <c r="A50" s="23" t="s">
        <v>27</v>
      </c>
      <c r="B50" s="24" t="s">
        <v>34</v>
      </c>
      <c r="C50" s="11"/>
      <c r="D50" s="11"/>
      <c r="E50" s="7"/>
      <c r="F50" s="39"/>
      <c r="J50" s="40"/>
    </row>
    <row r="51" spans="1:10" ht="20.100000000000001" customHeight="1" x14ac:dyDescent="0.25">
      <c r="A51" s="2">
        <v>4</v>
      </c>
      <c r="B51" s="21" t="s">
        <v>35</v>
      </c>
      <c r="C51" s="12"/>
      <c r="D51" s="13"/>
      <c r="E51" s="5"/>
      <c r="F51" s="5"/>
    </row>
    <row r="52" spans="1:10" x14ac:dyDescent="0.25">
      <c r="A52" s="23" t="s">
        <v>36</v>
      </c>
      <c r="B52" s="24" t="s">
        <v>78</v>
      </c>
      <c r="C52" s="12"/>
      <c r="D52" s="13"/>
      <c r="E52" s="5"/>
      <c r="F52" s="5"/>
    </row>
    <row r="53" spans="1:10" x14ac:dyDescent="0.25">
      <c r="A53" s="23" t="s">
        <v>37</v>
      </c>
      <c r="B53" s="24" t="s">
        <v>34</v>
      </c>
      <c r="C53" s="12"/>
      <c r="D53" s="13"/>
      <c r="E53" s="5"/>
      <c r="F53" s="5"/>
    </row>
    <row r="54" spans="1:10" x14ac:dyDescent="0.25">
      <c r="A54" s="2">
        <v>5</v>
      </c>
      <c r="B54" s="21" t="s">
        <v>38</v>
      </c>
      <c r="C54" s="12">
        <f>C55+C56</f>
        <v>13300</v>
      </c>
      <c r="D54" s="12">
        <f>D56</f>
        <v>13300</v>
      </c>
      <c r="E54" s="38">
        <v>1</v>
      </c>
      <c r="F54" s="38">
        <v>1.1667000000000001</v>
      </c>
    </row>
    <row r="55" spans="1:10" x14ac:dyDescent="0.25">
      <c r="A55" s="23" t="s">
        <v>39</v>
      </c>
      <c r="B55" s="24" t="s">
        <v>78</v>
      </c>
      <c r="C55" s="12"/>
      <c r="D55" s="13"/>
      <c r="E55" s="5"/>
      <c r="F55" s="5"/>
    </row>
    <row r="56" spans="1:10" x14ac:dyDescent="0.25">
      <c r="A56" s="23" t="s">
        <v>40</v>
      </c>
      <c r="B56" s="24" t="s">
        <v>34</v>
      </c>
      <c r="C56" s="41">
        <v>13300</v>
      </c>
      <c r="D56" s="11">
        <v>13300</v>
      </c>
      <c r="E56" s="7">
        <v>1</v>
      </c>
      <c r="F56" s="7">
        <v>1.1667000000000001</v>
      </c>
    </row>
    <row r="57" spans="1:10" x14ac:dyDescent="0.25">
      <c r="A57" s="2">
        <v>6</v>
      </c>
      <c r="B57" s="21" t="s">
        <v>59</v>
      </c>
      <c r="C57" s="14">
        <f>C59</f>
        <v>70000</v>
      </c>
      <c r="D57" s="5"/>
      <c r="E57" s="46"/>
      <c r="F57" s="5"/>
    </row>
    <row r="58" spans="1:10" x14ac:dyDescent="0.25">
      <c r="A58" s="23" t="s">
        <v>41</v>
      </c>
      <c r="B58" s="24" t="s">
        <v>78</v>
      </c>
      <c r="C58" s="14"/>
      <c r="D58" s="5"/>
      <c r="E58" s="5"/>
      <c r="F58" s="5"/>
    </row>
    <row r="59" spans="1:10" x14ac:dyDescent="0.25">
      <c r="A59" s="23" t="s">
        <v>42</v>
      </c>
      <c r="B59" s="24" t="s">
        <v>34</v>
      </c>
      <c r="C59" s="41">
        <v>70000</v>
      </c>
      <c r="D59" s="5"/>
      <c r="E59" s="5"/>
      <c r="F59" s="5"/>
    </row>
    <row r="60" spans="1:10" x14ac:dyDescent="0.25">
      <c r="A60" s="2">
        <v>7</v>
      </c>
      <c r="B60" s="21" t="s">
        <v>8</v>
      </c>
      <c r="C60" s="14">
        <v>130000</v>
      </c>
      <c r="D60" s="5"/>
      <c r="E60" s="5"/>
      <c r="F60" s="5"/>
    </row>
    <row r="61" spans="1:10" x14ac:dyDescent="0.25">
      <c r="A61" s="23" t="s">
        <v>43</v>
      </c>
      <c r="B61" s="24" t="s">
        <v>78</v>
      </c>
      <c r="C61" s="14"/>
      <c r="D61" s="5"/>
      <c r="E61" s="5"/>
      <c r="F61" s="5"/>
    </row>
    <row r="62" spans="1:10" x14ac:dyDescent="0.25">
      <c r="A62" s="23" t="s">
        <v>44</v>
      </c>
      <c r="B62" s="24" t="s">
        <v>34</v>
      </c>
      <c r="C62" s="41">
        <v>130000</v>
      </c>
      <c r="D62" s="5"/>
      <c r="E62" s="5"/>
      <c r="F62" s="5"/>
    </row>
    <row r="63" spans="1:10" x14ac:dyDescent="0.25">
      <c r="A63" s="2">
        <v>8</v>
      </c>
      <c r="B63" s="21" t="s">
        <v>45</v>
      </c>
      <c r="C63" s="42"/>
      <c r="D63" s="5"/>
      <c r="E63" s="5"/>
      <c r="F63" s="5"/>
    </row>
    <row r="64" spans="1:10" x14ac:dyDescent="0.25">
      <c r="A64" s="23" t="s">
        <v>46</v>
      </c>
      <c r="B64" s="24" t="s">
        <v>78</v>
      </c>
      <c r="C64" s="42"/>
      <c r="D64" s="5"/>
      <c r="E64" s="5"/>
      <c r="F64" s="5"/>
    </row>
    <row r="65" spans="1:6" x14ac:dyDescent="0.25">
      <c r="A65" s="23" t="s">
        <v>47</v>
      </c>
      <c r="B65" s="24" t="s">
        <v>34</v>
      </c>
      <c r="C65" s="42"/>
      <c r="D65" s="5"/>
      <c r="E65" s="5"/>
      <c r="F65" s="5"/>
    </row>
    <row r="66" spans="1:6" ht="30" customHeight="1" x14ac:dyDescent="0.25">
      <c r="A66" s="2">
        <v>9</v>
      </c>
      <c r="B66" s="21" t="s">
        <v>48</v>
      </c>
      <c r="C66" s="42"/>
      <c r="D66" s="5"/>
      <c r="E66" s="5"/>
      <c r="F66" s="5"/>
    </row>
    <row r="67" spans="1:6" x14ac:dyDescent="0.25">
      <c r="A67" s="23" t="s">
        <v>49</v>
      </c>
      <c r="B67" s="24" t="s">
        <v>78</v>
      </c>
      <c r="C67" s="42"/>
      <c r="D67" s="5"/>
      <c r="E67" s="5"/>
      <c r="F67" s="5"/>
    </row>
    <row r="68" spans="1:6" x14ac:dyDescent="0.25">
      <c r="A68" s="23" t="s">
        <v>50</v>
      </c>
      <c r="B68" s="24" t="s">
        <v>34</v>
      </c>
      <c r="C68" s="42"/>
      <c r="D68" s="5"/>
      <c r="E68" s="5"/>
      <c r="F68" s="5"/>
    </row>
    <row r="69" spans="1:6" x14ac:dyDescent="0.25">
      <c r="A69" s="2">
        <v>10</v>
      </c>
      <c r="B69" s="21" t="s">
        <v>7</v>
      </c>
      <c r="C69" s="42"/>
      <c r="D69" s="5"/>
      <c r="E69" s="5"/>
      <c r="F69" s="5"/>
    </row>
    <row r="70" spans="1:6" x14ac:dyDescent="0.25">
      <c r="A70" s="23" t="s">
        <v>51</v>
      </c>
      <c r="B70" s="24" t="s">
        <v>78</v>
      </c>
      <c r="C70" s="42"/>
      <c r="D70" s="5"/>
      <c r="E70" s="5"/>
      <c r="F70" s="5"/>
    </row>
    <row r="71" spans="1:6" x14ac:dyDescent="0.25">
      <c r="A71" s="23" t="s">
        <v>52</v>
      </c>
      <c r="B71" s="24" t="s">
        <v>34</v>
      </c>
      <c r="C71" s="42"/>
      <c r="D71" s="5"/>
      <c r="E71" s="5"/>
      <c r="F71" s="5"/>
    </row>
    <row r="72" spans="1:6" x14ac:dyDescent="0.25">
      <c r="A72" s="2">
        <v>11</v>
      </c>
      <c r="B72" s="21" t="s">
        <v>67</v>
      </c>
      <c r="C72" s="43"/>
      <c r="D72" s="43"/>
      <c r="E72" s="4"/>
      <c r="F72" s="15"/>
    </row>
    <row r="73" spans="1:6" x14ac:dyDescent="0.25">
      <c r="A73" s="23" t="s">
        <v>68</v>
      </c>
      <c r="B73" s="24" t="s">
        <v>78</v>
      </c>
      <c r="C73" s="43"/>
      <c r="D73" s="44"/>
      <c r="E73" s="5"/>
      <c r="F73" s="5"/>
    </row>
    <row r="74" spans="1:6" x14ac:dyDescent="0.25">
      <c r="A74" s="23" t="s">
        <v>69</v>
      </c>
      <c r="B74" s="24" t="s">
        <v>34</v>
      </c>
      <c r="C74" s="45"/>
      <c r="D74" s="45"/>
      <c r="E74" s="7"/>
      <c r="F74" s="39"/>
    </row>
    <row r="75" spans="1:6" x14ac:dyDescent="0.25">
      <c r="A75" s="2" t="s">
        <v>2</v>
      </c>
      <c r="B75" s="21" t="s">
        <v>56</v>
      </c>
      <c r="C75" s="42"/>
      <c r="D75" s="5"/>
      <c r="E75" s="5"/>
      <c r="F75" s="5"/>
    </row>
    <row r="76" spans="1:6" hidden="1" x14ac:dyDescent="0.25">
      <c r="A76" s="2">
        <v>1</v>
      </c>
      <c r="B76" s="21" t="s">
        <v>9</v>
      </c>
      <c r="C76" s="42"/>
      <c r="D76" s="5"/>
      <c r="E76" s="5"/>
      <c r="F76" s="5"/>
    </row>
    <row r="77" spans="1:6" hidden="1" x14ac:dyDescent="0.25">
      <c r="A77" s="23" t="s">
        <v>12</v>
      </c>
      <c r="B77" s="24" t="s">
        <v>62</v>
      </c>
      <c r="C77" s="42"/>
      <c r="D77" s="5"/>
      <c r="E77" s="5"/>
      <c r="F77" s="5"/>
    </row>
    <row r="78" spans="1:6" hidden="1" x14ac:dyDescent="0.25">
      <c r="A78" s="23" t="s">
        <v>14</v>
      </c>
      <c r="B78" s="24" t="s">
        <v>63</v>
      </c>
      <c r="C78" s="42"/>
      <c r="D78" s="5"/>
      <c r="E78" s="5"/>
      <c r="F78" s="5"/>
    </row>
    <row r="79" spans="1:6" hidden="1" x14ac:dyDescent="0.25">
      <c r="A79" s="2">
        <v>2</v>
      </c>
      <c r="B79" s="21" t="s">
        <v>60</v>
      </c>
      <c r="C79" s="42"/>
      <c r="D79" s="5"/>
      <c r="E79" s="5"/>
      <c r="F79" s="5"/>
    </row>
    <row r="80" spans="1:6" hidden="1" x14ac:dyDescent="0.25">
      <c r="A80" s="23" t="s">
        <v>17</v>
      </c>
      <c r="B80" s="24" t="s">
        <v>62</v>
      </c>
      <c r="C80" s="42"/>
      <c r="D80" s="5"/>
      <c r="E80" s="5"/>
      <c r="F80" s="5"/>
    </row>
    <row r="81" spans="1:6" hidden="1" x14ac:dyDescent="0.25">
      <c r="A81" s="23" t="s">
        <v>23</v>
      </c>
      <c r="B81" s="24" t="s">
        <v>63</v>
      </c>
      <c r="C81" s="42"/>
      <c r="D81" s="5"/>
      <c r="E81" s="5"/>
      <c r="F81" s="5"/>
    </row>
    <row r="82" spans="1:6" ht="31.5" hidden="1" x14ac:dyDescent="0.25">
      <c r="A82" s="2">
        <v>3</v>
      </c>
      <c r="B82" s="21" t="s">
        <v>61</v>
      </c>
      <c r="C82" s="42"/>
      <c r="D82" s="5"/>
      <c r="E82" s="5"/>
      <c r="F82" s="5"/>
    </row>
    <row r="83" spans="1:6" hidden="1" x14ac:dyDescent="0.25">
      <c r="A83" s="23" t="s">
        <v>26</v>
      </c>
      <c r="B83" s="24" t="s">
        <v>62</v>
      </c>
      <c r="C83" s="42"/>
      <c r="D83" s="5"/>
      <c r="E83" s="5"/>
      <c r="F83" s="5"/>
    </row>
    <row r="84" spans="1:6" hidden="1" x14ac:dyDescent="0.25">
      <c r="A84" s="23" t="s">
        <v>27</v>
      </c>
      <c r="B84" s="24" t="s">
        <v>63</v>
      </c>
      <c r="C84" s="42"/>
      <c r="D84" s="5"/>
      <c r="E84" s="5"/>
      <c r="F84" s="5"/>
    </row>
    <row r="85" spans="1:6" hidden="1" x14ac:dyDescent="0.25">
      <c r="A85" s="2">
        <v>4</v>
      </c>
      <c r="B85" s="21" t="s">
        <v>35</v>
      </c>
      <c r="C85" s="42"/>
      <c r="D85" s="5"/>
      <c r="E85" s="5"/>
      <c r="F85" s="5"/>
    </row>
    <row r="86" spans="1:6" hidden="1" x14ac:dyDescent="0.25">
      <c r="A86" s="23" t="s">
        <v>36</v>
      </c>
      <c r="B86" s="24" t="s">
        <v>62</v>
      </c>
      <c r="C86" s="42"/>
      <c r="D86" s="5"/>
      <c r="E86" s="5"/>
      <c r="F86" s="5"/>
    </row>
    <row r="87" spans="1:6" hidden="1" x14ac:dyDescent="0.25">
      <c r="A87" s="23" t="s">
        <v>37</v>
      </c>
      <c r="B87" s="24" t="s">
        <v>63</v>
      </c>
      <c r="C87" s="42"/>
      <c r="D87" s="5"/>
      <c r="E87" s="5"/>
      <c r="F87" s="5"/>
    </row>
    <row r="88" spans="1:6" hidden="1" x14ac:dyDescent="0.25">
      <c r="A88" s="2">
        <v>5</v>
      </c>
      <c r="B88" s="21" t="s">
        <v>38</v>
      </c>
      <c r="C88" s="42"/>
      <c r="D88" s="5"/>
      <c r="E88" s="5"/>
      <c r="F88" s="5"/>
    </row>
    <row r="89" spans="1:6" hidden="1" x14ac:dyDescent="0.25">
      <c r="A89" s="23" t="s">
        <v>39</v>
      </c>
      <c r="B89" s="24" t="s">
        <v>62</v>
      </c>
      <c r="C89" s="42"/>
      <c r="D89" s="5"/>
      <c r="E89" s="5"/>
      <c r="F89" s="5"/>
    </row>
    <row r="90" spans="1:6" hidden="1" x14ac:dyDescent="0.25">
      <c r="A90" s="23" t="s">
        <v>23</v>
      </c>
      <c r="B90" s="24" t="s">
        <v>63</v>
      </c>
      <c r="C90" s="42"/>
      <c r="D90" s="5"/>
      <c r="E90" s="5"/>
      <c r="F90" s="5"/>
    </row>
    <row r="91" spans="1:6" hidden="1" x14ac:dyDescent="0.25">
      <c r="A91" s="2">
        <v>6</v>
      </c>
      <c r="B91" s="21" t="s">
        <v>59</v>
      </c>
      <c r="C91" s="42"/>
      <c r="D91" s="5"/>
      <c r="E91" s="5"/>
      <c r="F91" s="5"/>
    </row>
    <row r="92" spans="1:6" hidden="1" x14ac:dyDescent="0.25">
      <c r="A92" s="23" t="s">
        <v>41</v>
      </c>
      <c r="B92" s="24" t="s">
        <v>62</v>
      </c>
      <c r="C92" s="42"/>
      <c r="D92" s="5"/>
      <c r="E92" s="5"/>
      <c r="F92" s="5"/>
    </row>
    <row r="93" spans="1:6" hidden="1" x14ac:dyDescent="0.25">
      <c r="A93" s="23" t="s">
        <v>42</v>
      </c>
      <c r="B93" s="24" t="s">
        <v>63</v>
      </c>
      <c r="C93" s="42"/>
      <c r="D93" s="5"/>
      <c r="E93" s="5"/>
      <c r="F93" s="5"/>
    </row>
    <row r="94" spans="1:6" hidden="1" x14ac:dyDescent="0.25">
      <c r="A94" s="2">
        <v>7</v>
      </c>
      <c r="B94" s="21" t="s">
        <v>8</v>
      </c>
      <c r="C94" s="42"/>
      <c r="D94" s="5"/>
      <c r="E94" s="5"/>
      <c r="F94" s="5"/>
    </row>
    <row r="95" spans="1:6" hidden="1" x14ac:dyDescent="0.25">
      <c r="A95" s="23" t="s">
        <v>43</v>
      </c>
      <c r="B95" s="24" t="s">
        <v>62</v>
      </c>
      <c r="C95" s="42"/>
      <c r="D95" s="5"/>
      <c r="E95" s="5"/>
      <c r="F95" s="5"/>
    </row>
    <row r="96" spans="1:6" hidden="1" x14ac:dyDescent="0.25">
      <c r="A96" s="23" t="s">
        <v>44</v>
      </c>
      <c r="B96" s="24" t="s">
        <v>63</v>
      </c>
      <c r="C96" s="42"/>
      <c r="D96" s="5"/>
      <c r="E96" s="5"/>
      <c r="F96" s="5"/>
    </row>
    <row r="97" spans="1:6" hidden="1" x14ac:dyDescent="0.25">
      <c r="A97" s="2">
        <v>8</v>
      </c>
      <c r="B97" s="21" t="s">
        <v>45</v>
      </c>
      <c r="C97" s="42"/>
      <c r="D97" s="5"/>
      <c r="E97" s="5"/>
      <c r="F97" s="5"/>
    </row>
    <row r="98" spans="1:6" hidden="1" x14ac:dyDescent="0.25">
      <c r="A98" s="23" t="s">
        <v>46</v>
      </c>
      <c r="B98" s="24" t="s">
        <v>62</v>
      </c>
      <c r="C98" s="42"/>
      <c r="D98" s="5"/>
      <c r="E98" s="5"/>
      <c r="F98" s="5"/>
    </row>
    <row r="99" spans="1:6" hidden="1" x14ac:dyDescent="0.25">
      <c r="A99" s="23" t="s">
        <v>47</v>
      </c>
      <c r="B99" s="24" t="s">
        <v>63</v>
      </c>
      <c r="C99" s="42"/>
      <c r="D99" s="5"/>
      <c r="E99" s="5"/>
      <c r="F99" s="5"/>
    </row>
    <row r="100" spans="1:6" ht="20.100000000000001" hidden="1" customHeight="1" x14ac:dyDescent="0.25">
      <c r="A100" s="2">
        <v>9</v>
      </c>
      <c r="B100" s="21" t="s">
        <v>48</v>
      </c>
      <c r="C100" s="42"/>
      <c r="D100" s="5"/>
      <c r="E100" s="5"/>
      <c r="F100" s="5"/>
    </row>
    <row r="101" spans="1:6" hidden="1" x14ac:dyDescent="0.25">
      <c r="A101" s="23" t="s">
        <v>49</v>
      </c>
      <c r="B101" s="24" t="s">
        <v>62</v>
      </c>
      <c r="C101" s="42"/>
      <c r="D101" s="5"/>
      <c r="E101" s="5"/>
      <c r="F101" s="5"/>
    </row>
    <row r="102" spans="1:6" hidden="1" x14ac:dyDescent="0.25">
      <c r="A102" s="23" t="s">
        <v>50</v>
      </c>
      <c r="B102" s="24" t="s">
        <v>63</v>
      </c>
      <c r="C102" s="42"/>
      <c r="D102" s="5"/>
      <c r="E102" s="5"/>
      <c r="F102" s="5"/>
    </row>
    <row r="103" spans="1:6" hidden="1" x14ac:dyDescent="0.25">
      <c r="A103" s="2">
        <v>10</v>
      </c>
      <c r="B103" s="21" t="s">
        <v>7</v>
      </c>
      <c r="C103" s="42"/>
      <c r="D103" s="5"/>
      <c r="E103" s="5"/>
      <c r="F103" s="5"/>
    </row>
    <row r="104" spans="1:6" hidden="1" x14ac:dyDescent="0.25">
      <c r="A104" s="23" t="s">
        <v>51</v>
      </c>
      <c r="B104" s="24" t="s">
        <v>62</v>
      </c>
      <c r="C104" s="42"/>
      <c r="D104" s="5"/>
      <c r="E104" s="5"/>
      <c r="F104" s="5"/>
    </row>
    <row r="105" spans="1:6" hidden="1" x14ac:dyDescent="0.25">
      <c r="A105" s="23" t="s">
        <v>52</v>
      </c>
      <c r="B105" s="24" t="s">
        <v>63</v>
      </c>
      <c r="C105" s="42"/>
      <c r="D105" s="5"/>
      <c r="E105" s="5"/>
      <c r="F105" s="5"/>
    </row>
    <row r="106" spans="1:6" x14ac:dyDescent="0.25">
      <c r="A106" s="2" t="s">
        <v>3</v>
      </c>
      <c r="B106" s="21" t="s">
        <v>57</v>
      </c>
      <c r="C106" s="42"/>
      <c r="D106" s="5"/>
      <c r="E106" s="5"/>
      <c r="F106" s="5"/>
    </row>
    <row r="107" spans="1:6" hidden="1" x14ac:dyDescent="0.25">
      <c r="A107" s="2">
        <v>1</v>
      </c>
      <c r="B107" s="21" t="s">
        <v>9</v>
      </c>
      <c r="C107" s="42"/>
      <c r="D107" s="5"/>
      <c r="E107" s="5"/>
      <c r="F107" s="5"/>
    </row>
    <row r="108" spans="1:6" hidden="1" x14ac:dyDescent="0.25">
      <c r="A108" s="23" t="s">
        <v>12</v>
      </c>
      <c r="B108" s="24" t="s">
        <v>62</v>
      </c>
      <c r="C108" s="42"/>
      <c r="D108" s="5"/>
      <c r="E108" s="5"/>
      <c r="F108" s="5"/>
    </row>
    <row r="109" spans="1:6" hidden="1" x14ac:dyDescent="0.25">
      <c r="A109" s="23" t="s">
        <v>14</v>
      </c>
      <c r="B109" s="24" t="s">
        <v>63</v>
      </c>
      <c r="C109" s="42"/>
      <c r="D109" s="5"/>
      <c r="E109" s="5"/>
      <c r="F109" s="5"/>
    </row>
    <row r="110" spans="1:6" hidden="1" x14ac:dyDescent="0.25">
      <c r="A110" s="2">
        <v>2</v>
      </c>
      <c r="B110" s="21" t="s">
        <v>60</v>
      </c>
      <c r="C110" s="42"/>
      <c r="D110" s="5"/>
      <c r="E110" s="5"/>
      <c r="F110" s="5"/>
    </row>
    <row r="111" spans="1:6" hidden="1" x14ac:dyDescent="0.25">
      <c r="A111" s="23" t="s">
        <v>17</v>
      </c>
      <c r="B111" s="24" t="s">
        <v>62</v>
      </c>
      <c r="C111" s="42"/>
      <c r="D111" s="5"/>
      <c r="E111" s="5"/>
      <c r="F111" s="5"/>
    </row>
    <row r="112" spans="1:6" hidden="1" x14ac:dyDescent="0.25">
      <c r="A112" s="23" t="s">
        <v>23</v>
      </c>
      <c r="B112" s="24" t="s">
        <v>63</v>
      </c>
      <c r="C112" s="42"/>
      <c r="D112" s="5"/>
      <c r="E112" s="5"/>
      <c r="F112" s="5"/>
    </row>
    <row r="113" spans="1:6" ht="31.5" hidden="1" x14ac:dyDescent="0.25">
      <c r="A113" s="2">
        <v>3</v>
      </c>
      <c r="B113" s="21" t="s">
        <v>61</v>
      </c>
      <c r="C113" s="42"/>
      <c r="D113" s="5"/>
      <c r="E113" s="5"/>
      <c r="F113" s="5"/>
    </row>
    <row r="114" spans="1:6" hidden="1" x14ac:dyDescent="0.25">
      <c r="A114" s="23" t="s">
        <v>26</v>
      </c>
      <c r="B114" s="24" t="s">
        <v>62</v>
      </c>
      <c r="C114" s="42"/>
      <c r="D114" s="5"/>
      <c r="E114" s="5"/>
      <c r="F114" s="5"/>
    </row>
    <row r="115" spans="1:6" hidden="1" x14ac:dyDescent="0.25">
      <c r="A115" s="23" t="s">
        <v>27</v>
      </c>
      <c r="B115" s="24" t="s">
        <v>63</v>
      </c>
      <c r="C115" s="42"/>
      <c r="D115" s="5"/>
      <c r="E115" s="5"/>
      <c r="F115" s="5"/>
    </row>
    <row r="116" spans="1:6" hidden="1" x14ac:dyDescent="0.25">
      <c r="A116" s="2">
        <v>4</v>
      </c>
      <c r="B116" s="21" t="s">
        <v>35</v>
      </c>
      <c r="C116" s="42"/>
      <c r="D116" s="5"/>
      <c r="E116" s="5"/>
      <c r="F116" s="5"/>
    </row>
    <row r="117" spans="1:6" hidden="1" x14ac:dyDescent="0.25">
      <c r="A117" s="23" t="s">
        <v>36</v>
      </c>
      <c r="B117" s="24" t="s">
        <v>62</v>
      </c>
      <c r="C117" s="42"/>
      <c r="D117" s="5"/>
      <c r="E117" s="5"/>
      <c r="F117" s="5"/>
    </row>
    <row r="118" spans="1:6" hidden="1" x14ac:dyDescent="0.25">
      <c r="A118" s="23" t="s">
        <v>37</v>
      </c>
      <c r="B118" s="24" t="s">
        <v>63</v>
      </c>
      <c r="C118" s="42"/>
      <c r="D118" s="5"/>
      <c r="E118" s="5"/>
      <c r="F118" s="5"/>
    </row>
    <row r="119" spans="1:6" hidden="1" x14ac:dyDescent="0.25">
      <c r="A119" s="2">
        <v>5</v>
      </c>
      <c r="B119" s="21" t="s">
        <v>38</v>
      </c>
      <c r="C119" s="42"/>
      <c r="D119" s="5"/>
      <c r="E119" s="5"/>
      <c r="F119" s="5"/>
    </row>
    <row r="120" spans="1:6" hidden="1" x14ac:dyDescent="0.25">
      <c r="A120" s="23" t="s">
        <v>39</v>
      </c>
      <c r="B120" s="24" t="s">
        <v>62</v>
      </c>
      <c r="C120" s="42"/>
      <c r="D120" s="5"/>
      <c r="E120" s="5"/>
      <c r="F120" s="5"/>
    </row>
    <row r="121" spans="1:6" hidden="1" x14ac:dyDescent="0.25">
      <c r="A121" s="23" t="s">
        <v>23</v>
      </c>
      <c r="B121" s="24" t="s">
        <v>63</v>
      </c>
      <c r="C121" s="42"/>
      <c r="D121" s="5"/>
      <c r="E121" s="5"/>
      <c r="F121" s="5"/>
    </row>
    <row r="122" spans="1:6" hidden="1" x14ac:dyDescent="0.25">
      <c r="A122" s="2">
        <v>6</v>
      </c>
      <c r="B122" s="21" t="s">
        <v>59</v>
      </c>
      <c r="C122" s="42"/>
      <c r="D122" s="5"/>
      <c r="E122" s="5"/>
      <c r="F122" s="5"/>
    </row>
    <row r="123" spans="1:6" hidden="1" x14ac:dyDescent="0.25">
      <c r="A123" s="23" t="s">
        <v>41</v>
      </c>
      <c r="B123" s="24" t="s">
        <v>62</v>
      </c>
      <c r="C123" s="42"/>
      <c r="D123" s="5"/>
      <c r="E123" s="5"/>
      <c r="F123" s="5"/>
    </row>
    <row r="124" spans="1:6" hidden="1" x14ac:dyDescent="0.25">
      <c r="A124" s="23" t="s">
        <v>42</v>
      </c>
      <c r="B124" s="24" t="s">
        <v>63</v>
      </c>
      <c r="C124" s="42"/>
      <c r="D124" s="5"/>
      <c r="E124" s="5"/>
      <c r="F124" s="5"/>
    </row>
    <row r="125" spans="1:6" hidden="1" x14ac:dyDescent="0.25">
      <c r="A125" s="2">
        <v>7</v>
      </c>
      <c r="B125" s="21" t="s">
        <v>8</v>
      </c>
      <c r="C125" s="42"/>
      <c r="D125" s="5"/>
      <c r="E125" s="5"/>
      <c r="F125" s="5"/>
    </row>
    <row r="126" spans="1:6" hidden="1" x14ac:dyDescent="0.25">
      <c r="A126" s="23" t="s">
        <v>43</v>
      </c>
      <c r="B126" s="24" t="s">
        <v>62</v>
      </c>
      <c r="C126" s="42"/>
      <c r="D126" s="5"/>
      <c r="E126" s="5"/>
      <c r="F126" s="5"/>
    </row>
    <row r="127" spans="1:6" hidden="1" x14ac:dyDescent="0.25">
      <c r="A127" s="23" t="s">
        <v>44</v>
      </c>
      <c r="B127" s="24" t="s">
        <v>63</v>
      </c>
      <c r="C127" s="42"/>
      <c r="D127" s="5"/>
      <c r="E127" s="5"/>
      <c r="F127" s="5"/>
    </row>
    <row r="128" spans="1:6" hidden="1" x14ac:dyDescent="0.25">
      <c r="A128" s="2">
        <v>8</v>
      </c>
      <c r="B128" s="21" t="s">
        <v>45</v>
      </c>
      <c r="C128" s="42"/>
      <c r="D128" s="5"/>
      <c r="E128" s="5"/>
      <c r="F128" s="5"/>
    </row>
    <row r="129" spans="1:6" hidden="1" x14ac:dyDescent="0.25">
      <c r="A129" s="23" t="s">
        <v>46</v>
      </c>
      <c r="B129" s="24" t="s">
        <v>62</v>
      </c>
      <c r="C129" s="42"/>
      <c r="D129" s="5"/>
      <c r="E129" s="5"/>
      <c r="F129" s="5"/>
    </row>
    <row r="130" spans="1:6" hidden="1" x14ac:dyDescent="0.25">
      <c r="A130" s="23" t="s">
        <v>47</v>
      </c>
      <c r="B130" s="24" t="s">
        <v>63</v>
      </c>
      <c r="C130" s="42"/>
      <c r="D130" s="5"/>
      <c r="E130" s="5"/>
      <c r="F130" s="5"/>
    </row>
    <row r="131" spans="1:6" ht="21.6" hidden="1" customHeight="1" x14ac:dyDescent="0.25">
      <c r="A131" s="2">
        <v>9</v>
      </c>
      <c r="B131" s="21" t="s">
        <v>48</v>
      </c>
      <c r="C131" s="42"/>
      <c r="D131" s="5"/>
      <c r="E131" s="5"/>
      <c r="F131" s="5"/>
    </row>
    <row r="132" spans="1:6" hidden="1" x14ac:dyDescent="0.25">
      <c r="A132" s="23" t="s">
        <v>49</v>
      </c>
      <c r="B132" s="24" t="s">
        <v>62</v>
      </c>
      <c r="C132" s="42"/>
      <c r="D132" s="5"/>
      <c r="E132" s="5"/>
      <c r="F132" s="5"/>
    </row>
    <row r="133" spans="1:6" hidden="1" x14ac:dyDescent="0.25">
      <c r="A133" s="23" t="s">
        <v>50</v>
      </c>
      <c r="B133" s="24" t="s">
        <v>63</v>
      </c>
      <c r="C133" s="42"/>
      <c r="D133" s="5"/>
      <c r="E133" s="5"/>
      <c r="F133" s="5"/>
    </row>
    <row r="134" spans="1:6" hidden="1" x14ac:dyDescent="0.25">
      <c r="A134" s="2">
        <v>10</v>
      </c>
      <c r="B134" s="21" t="s">
        <v>7</v>
      </c>
      <c r="C134" s="42"/>
      <c r="D134" s="5"/>
      <c r="E134" s="5"/>
      <c r="F134" s="5"/>
    </row>
    <row r="135" spans="1:6" hidden="1" x14ac:dyDescent="0.25">
      <c r="A135" s="23" t="s">
        <v>51</v>
      </c>
      <c r="B135" s="24" t="s">
        <v>62</v>
      </c>
      <c r="C135" s="42"/>
      <c r="D135" s="5"/>
      <c r="E135" s="5"/>
      <c r="F135" s="5"/>
    </row>
    <row r="136" spans="1:6" hidden="1" x14ac:dyDescent="0.25">
      <c r="A136" s="23" t="s">
        <v>52</v>
      </c>
      <c r="B136" s="24" t="s">
        <v>63</v>
      </c>
      <c r="C136" s="42"/>
      <c r="D136" s="5"/>
      <c r="E136" s="5"/>
      <c r="F136" s="5"/>
    </row>
    <row r="138" spans="1:6" ht="18" customHeight="1" x14ac:dyDescent="0.25">
      <c r="D138" s="104" t="s">
        <v>75</v>
      </c>
      <c r="E138" s="104"/>
      <c r="F138" s="104"/>
    </row>
    <row r="139" spans="1:6" ht="18" customHeight="1" x14ac:dyDescent="0.25">
      <c r="D139" s="103" t="s">
        <v>76</v>
      </c>
      <c r="E139" s="103"/>
      <c r="F139" s="103"/>
    </row>
    <row r="140" spans="1:6" ht="18" customHeight="1" x14ac:dyDescent="0.25">
      <c r="D140" s="105" t="s">
        <v>77</v>
      </c>
      <c r="E140" s="105"/>
      <c r="F140" s="105"/>
    </row>
    <row r="141" spans="1:6" x14ac:dyDescent="0.25">
      <c r="D141" s="103"/>
      <c r="E141" s="103"/>
      <c r="F141" s="103"/>
    </row>
    <row r="145" spans="4:6" x14ac:dyDescent="0.25">
      <c r="D145" s="103" t="s">
        <v>88</v>
      </c>
      <c r="E145" s="103"/>
      <c r="F145" s="103"/>
    </row>
  </sheetData>
  <mergeCells count="17">
    <mergeCell ref="E11:F11"/>
    <mergeCell ref="A1:F1"/>
    <mergeCell ref="A2:B2"/>
    <mergeCell ref="C2:F2"/>
    <mergeCell ref="A3:B3"/>
    <mergeCell ref="C3:F3"/>
    <mergeCell ref="C4:F4"/>
    <mergeCell ref="C5:F5"/>
    <mergeCell ref="A6:F6"/>
    <mergeCell ref="A8:F8"/>
    <mergeCell ref="A9:F9"/>
    <mergeCell ref="A10:F10"/>
    <mergeCell ref="D138:F138"/>
    <mergeCell ref="D139:F139"/>
    <mergeCell ref="D140:F140"/>
    <mergeCell ref="D141:F141"/>
    <mergeCell ref="D145:F145"/>
  </mergeCells>
  <pageMargins left="0.31496062992125984" right="0" top="0.46" bottom="0.44" header="0.19685039370078741" footer="0.19685039370078741"/>
  <pageSetup paperSize="9" scale="95" orientation="portrait" r:id="rId1"/>
  <headerFooter>
    <oddFooter>&amp;CTrang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5"/>
  <sheetViews>
    <sheetView topLeftCell="A45" workbookViewId="0">
      <selection activeCell="F41" sqref="F41"/>
    </sheetView>
  </sheetViews>
  <sheetFormatPr defaultColWidth="9" defaultRowHeight="18.75" x14ac:dyDescent="0.25"/>
  <cols>
    <col min="1" max="1" width="4.42578125" style="17" customWidth="1"/>
    <col min="2" max="2" width="43.140625" style="17" customWidth="1"/>
    <col min="3" max="4" width="10.85546875" style="17" customWidth="1"/>
    <col min="5" max="5" width="15.140625" style="17" customWidth="1"/>
    <col min="6" max="6" width="19.28515625" style="17" customWidth="1"/>
    <col min="7" max="9" width="9" style="17"/>
    <col min="10" max="10" width="12.42578125" style="17" bestFit="1" customWidth="1"/>
    <col min="11" max="16384" width="9" style="17"/>
  </cols>
  <sheetData>
    <row r="1" spans="1:8" x14ac:dyDescent="0.25">
      <c r="A1" s="107" t="s">
        <v>66</v>
      </c>
      <c r="B1" s="107"/>
      <c r="C1" s="107"/>
      <c r="D1" s="107"/>
      <c r="E1" s="107"/>
      <c r="F1" s="107"/>
      <c r="G1" s="16"/>
      <c r="H1" s="16"/>
    </row>
    <row r="2" spans="1:8" s="47" customFormat="1" ht="18" customHeight="1" x14ac:dyDescent="0.25">
      <c r="A2" s="108" t="s">
        <v>73</v>
      </c>
      <c r="B2" s="108"/>
      <c r="C2" s="103" t="s">
        <v>64</v>
      </c>
      <c r="D2" s="103"/>
      <c r="E2" s="103"/>
      <c r="F2" s="103"/>
    </row>
    <row r="3" spans="1:8" s="47" customFormat="1" ht="18" customHeight="1" x14ac:dyDescent="0.25">
      <c r="A3" s="108" t="s">
        <v>74</v>
      </c>
      <c r="B3" s="108"/>
      <c r="C3" s="103" t="s">
        <v>65</v>
      </c>
      <c r="D3" s="103"/>
      <c r="E3" s="103"/>
      <c r="F3" s="103"/>
    </row>
    <row r="4" spans="1:8" s="47" customFormat="1" ht="9.75" customHeight="1" x14ac:dyDescent="0.25">
      <c r="A4" s="48"/>
      <c r="B4" s="48"/>
      <c r="C4" s="112"/>
      <c r="D4" s="112"/>
      <c r="E4" s="112"/>
      <c r="F4" s="112"/>
    </row>
    <row r="5" spans="1:8" s="47" customFormat="1" ht="16.5" x14ac:dyDescent="0.25">
      <c r="A5" s="48"/>
      <c r="B5" s="48"/>
      <c r="C5" s="110" t="s">
        <v>104</v>
      </c>
      <c r="D5" s="110"/>
      <c r="E5" s="110"/>
      <c r="F5" s="110"/>
    </row>
    <row r="6" spans="1:8" ht="24.6" customHeight="1" x14ac:dyDescent="0.25">
      <c r="A6" s="113" t="s">
        <v>99</v>
      </c>
      <c r="B6" s="113"/>
      <c r="C6" s="113"/>
      <c r="D6" s="113"/>
      <c r="E6" s="113"/>
      <c r="F6" s="113"/>
      <c r="G6" s="16"/>
      <c r="H6" s="16"/>
    </row>
    <row r="7" spans="1:8" ht="15" customHeight="1" x14ac:dyDescent="0.25">
      <c r="A7" s="19"/>
      <c r="B7" s="19"/>
      <c r="C7" s="19"/>
      <c r="D7" s="19"/>
      <c r="E7" s="19"/>
      <c r="F7" s="19"/>
      <c r="G7" s="16"/>
      <c r="H7" s="16"/>
    </row>
    <row r="8" spans="1:8" ht="32.1" customHeight="1" x14ac:dyDescent="0.25">
      <c r="A8" s="114" t="s">
        <v>84</v>
      </c>
      <c r="B8" s="115"/>
      <c r="C8" s="115"/>
      <c r="D8" s="115"/>
      <c r="E8" s="115"/>
      <c r="F8" s="115"/>
      <c r="G8" s="16"/>
      <c r="H8" s="16"/>
    </row>
    <row r="9" spans="1:8" ht="50.1" customHeight="1" x14ac:dyDescent="0.25">
      <c r="A9" s="114" t="s">
        <v>85</v>
      </c>
      <c r="B9" s="115"/>
      <c r="C9" s="115"/>
      <c r="D9" s="115"/>
      <c r="E9" s="115"/>
      <c r="F9" s="115"/>
      <c r="G9" s="16"/>
      <c r="H9" s="16"/>
    </row>
    <row r="10" spans="1:8" ht="32.1" customHeight="1" x14ac:dyDescent="0.25">
      <c r="A10" s="114" t="s">
        <v>100</v>
      </c>
      <c r="B10" s="114"/>
      <c r="C10" s="114"/>
      <c r="D10" s="114"/>
      <c r="E10" s="114"/>
      <c r="F10" s="114"/>
      <c r="G10" s="16"/>
      <c r="H10" s="16"/>
    </row>
    <row r="11" spans="1:8" ht="28.9" customHeight="1" x14ac:dyDescent="0.25">
      <c r="A11" s="19"/>
      <c r="B11" s="19"/>
      <c r="C11" s="19"/>
      <c r="D11" s="19"/>
      <c r="E11" s="111" t="s">
        <v>83</v>
      </c>
      <c r="F11" s="111"/>
      <c r="G11" s="19"/>
      <c r="H11" s="16"/>
    </row>
    <row r="12" spans="1:8" s="20" customFormat="1" ht="60" customHeight="1" x14ac:dyDescent="0.25">
      <c r="A12" s="1" t="s">
        <v>6</v>
      </c>
      <c r="B12" s="2" t="s">
        <v>5</v>
      </c>
      <c r="C12" s="1" t="s">
        <v>70</v>
      </c>
      <c r="D12" s="1" t="s">
        <v>101</v>
      </c>
      <c r="E12" s="1" t="s">
        <v>80</v>
      </c>
      <c r="F12" s="1" t="s">
        <v>102</v>
      </c>
      <c r="G12" s="19"/>
      <c r="H12" s="19"/>
    </row>
    <row r="13" spans="1:8" x14ac:dyDescent="0.25">
      <c r="A13" s="3">
        <v>1</v>
      </c>
      <c r="B13" s="3">
        <v>2</v>
      </c>
      <c r="C13" s="3">
        <v>3</v>
      </c>
      <c r="D13" s="3">
        <v>4</v>
      </c>
      <c r="E13" s="3">
        <v>5</v>
      </c>
      <c r="F13" s="3">
        <v>6</v>
      </c>
      <c r="G13" s="16"/>
      <c r="H13" s="16"/>
    </row>
    <row r="14" spans="1:8" hidden="1" x14ac:dyDescent="0.25">
      <c r="A14" s="2" t="s">
        <v>0</v>
      </c>
      <c r="B14" s="21" t="s">
        <v>10</v>
      </c>
      <c r="C14" s="22"/>
      <c r="D14" s="9"/>
      <c r="E14" s="9"/>
      <c r="F14" s="9"/>
      <c r="G14" s="16"/>
      <c r="H14" s="16"/>
    </row>
    <row r="15" spans="1:8" hidden="1" x14ac:dyDescent="0.25">
      <c r="A15" s="2" t="s">
        <v>1</v>
      </c>
      <c r="B15" s="21" t="s">
        <v>11</v>
      </c>
      <c r="C15" s="21"/>
      <c r="D15" s="6"/>
      <c r="E15" s="6"/>
      <c r="F15" s="6"/>
      <c r="G15" s="16"/>
      <c r="H15" s="16"/>
    </row>
    <row r="16" spans="1:8" hidden="1" x14ac:dyDescent="0.25">
      <c r="A16" s="23">
        <v>1</v>
      </c>
      <c r="B16" s="24" t="s">
        <v>13</v>
      </c>
      <c r="C16" s="25"/>
      <c r="D16" s="6"/>
      <c r="E16" s="6"/>
      <c r="F16" s="6"/>
      <c r="G16" s="16"/>
      <c r="H16" s="16"/>
    </row>
    <row r="17" spans="1:8" hidden="1" x14ac:dyDescent="0.25">
      <c r="A17" s="23"/>
      <c r="B17" s="24" t="s">
        <v>53</v>
      </c>
      <c r="C17" s="26"/>
      <c r="D17" s="6"/>
      <c r="E17" s="6"/>
      <c r="F17" s="6"/>
      <c r="G17" s="16"/>
      <c r="H17" s="16"/>
    </row>
    <row r="18" spans="1:8" hidden="1" x14ac:dyDescent="0.25">
      <c r="A18" s="23"/>
      <c r="B18" s="24" t="s">
        <v>53</v>
      </c>
      <c r="C18" s="25"/>
      <c r="D18" s="6"/>
      <c r="E18" s="6"/>
      <c r="F18" s="6"/>
      <c r="G18" s="16"/>
      <c r="H18" s="16"/>
    </row>
    <row r="19" spans="1:8" hidden="1" x14ac:dyDescent="0.25">
      <c r="A19" s="23">
        <v>2</v>
      </c>
      <c r="B19" s="24" t="s">
        <v>15</v>
      </c>
      <c r="C19" s="25"/>
      <c r="D19" s="6"/>
      <c r="E19" s="6"/>
      <c r="F19" s="6"/>
      <c r="G19" s="16"/>
      <c r="H19" s="16"/>
    </row>
    <row r="20" spans="1:8" hidden="1" x14ac:dyDescent="0.25">
      <c r="A20" s="23"/>
      <c r="B20" s="24" t="s">
        <v>54</v>
      </c>
      <c r="C20" s="27"/>
      <c r="D20" s="6"/>
      <c r="E20" s="6"/>
      <c r="F20" s="6"/>
      <c r="G20" s="16"/>
      <c r="H20" s="16"/>
    </row>
    <row r="21" spans="1:8" hidden="1" x14ac:dyDescent="0.25">
      <c r="A21" s="23"/>
      <c r="B21" s="24" t="s">
        <v>54</v>
      </c>
      <c r="C21" s="25"/>
      <c r="D21" s="6"/>
      <c r="E21" s="6"/>
      <c r="F21" s="6"/>
      <c r="G21" s="16"/>
      <c r="H21" s="16"/>
    </row>
    <row r="22" spans="1:8" hidden="1" x14ac:dyDescent="0.25">
      <c r="A22" s="2" t="s">
        <v>2</v>
      </c>
      <c r="B22" s="21" t="s">
        <v>16</v>
      </c>
      <c r="C22" s="25"/>
      <c r="D22" s="6"/>
      <c r="E22" s="6"/>
      <c r="F22" s="6"/>
      <c r="G22" s="16"/>
      <c r="H22" s="16"/>
    </row>
    <row r="23" spans="1:8" hidden="1" x14ac:dyDescent="0.25">
      <c r="A23" s="22">
        <v>1</v>
      </c>
      <c r="B23" s="28" t="s">
        <v>18</v>
      </c>
      <c r="C23" s="25"/>
      <c r="D23" s="6"/>
      <c r="E23" s="6"/>
      <c r="F23" s="6"/>
      <c r="G23" s="16"/>
      <c r="H23" s="16"/>
    </row>
    <row r="24" spans="1:8" hidden="1" x14ac:dyDescent="0.25">
      <c r="A24" s="23" t="s">
        <v>19</v>
      </c>
      <c r="B24" s="24" t="s">
        <v>20</v>
      </c>
      <c r="C24" s="21"/>
      <c r="D24" s="6"/>
      <c r="E24" s="6"/>
      <c r="F24" s="6"/>
      <c r="G24" s="16"/>
      <c r="H24" s="16"/>
    </row>
    <row r="25" spans="1:8" hidden="1" x14ac:dyDescent="0.25">
      <c r="A25" s="23" t="s">
        <v>21</v>
      </c>
      <c r="B25" s="24" t="s">
        <v>22</v>
      </c>
      <c r="C25" s="25"/>
      <c r="D25" s="6"/>
      <c r="E25" s="6"/>
      <c r="F25" s="6"/>
      <c r="G25" s="16"/>
      <c r="H25" s="16"/>
    </row>
    <row r="26" spans="1:8" hidden="1" x14ac:dyDescent="0.25">
      <c r="A26" s="22">
        <v>2</v>
      </c>
      <c r="B26" s="28" t="s">
        <v>9</v>
      </c>
      <c r="C26" s="26"/>
      <c r="D26" s="6"/>
      <c r="E26" s="6"/>
      <c r="F26" s="6"/>
      <c r="G26" s="16"/>
      <c r="H26" s="16"/>
    </row>
    <row r="27" spans="1:8" hidden="1" x14ac:dyDescent="0.25">
      <c r="A27" s="23" t="s">
        <v>19</v>
      </c>
      <c r="B27" s="24" t="s">
        <v>24</v>
      </c>
      <c r="C27" s="25"/>
      <c r="D27" s="6"/>
      <c r="E27" s="6"/>
      <c r="F27" s="6"/>
      <c r="G27" s="16"/>
      <c r="H27" s="16"/>
    </row>
    <row r="28" spans="1:8" hidden="1" x14ac:dyDescent="0.25">
      <c r="A28" s="23" t="s">
        <v>21</v>
      </c>
      <c r="B28" s="24" t="s">
        <v>25</v>
      </c>
      <c r="C28" s="26"/>
      <c r="D28" s="6"/>
      <c r="E28" s="6"/>
      <c r="F28" s="6"/>
      <c r="G28" s="16"/>
      <c r="H28" s="16"/>
    </row>
    <row r="29" spans="1:8" hidden="1" x14ac:dyDescent="0.25">
      <c r="A29" s="2" t="s">
        <v>3</v>
      </c>
      <c r="B29" s="21" t="s">
        <v>58</v>
      </c>
      <c r="C29" s="25"/>
      <c r="D29" s="6"/>
      <c r="E29" s="6"/>
      <c r="F29" s="6"/>
      <c r="G29" s="16"/>
      <c r="H29" s="16"/>
    </row>
    <row r="30" spans="1:8" hidden="1" x14ac:dyDescent="0.25">
      <c r="A30" s="22">
        <v>1</v>
      </c>
      <c r="B30" s="28" t="s">
        <v>13</v>
      </c>
      <c r="C30" s="22"/>
      <c r="D30" s="6"/>
      <c r="E30" s="6"/>
      <c r="F30" s="6"/>
      <c r="G30" s="16"/>
      <c r="H30" s="16"/>
    </row>
    <row r="31" spans="1:8" hidden="1" x14ac:dyDescent="0.25">
      <c r="A31" s="2"/>
      <c r="B31" s="24" t="s">
        <v>53</v>
      </c>
      <c r="C31" s="27"/>
      <c r="D31" s="6"/>
      <c r="E31" s="6"/>
      <c r="F31" s="6"/>
      <c r="G31" s="16"/>
      <c r="H31" s="16"/>
    </row>
    <row r="32" spans="1:8" hidden="1" x14ac:dyDescent="0.25">
      <c r="A32" s="2"/>
      <c r="B32" s="24" t="s">
        <v>53</v>
      </c>
      <c r="C32" s="24"/>
      <c r="D32" s="6"/>
      <c r="E32" s="6"/>
      <c r="F32" s="6"/>
      <c r="G32" s="16"/>
      <c r="H32" s="16"/>
    </row>
    <row r="33" spans="1:9" hidden="1" x14ac:dyDescent="0.25">
      <c r="A33" s="22">
        <v>2</v>
      </c>
      <c r="B33" s="24" t="s">
        <v>15</v>
      </c>
      <c r="C33" s="24"/>
      <c r="D33" s="6"/>
      <c r="E33" s="6"/>
      <c r="F33" s="6"/>
      <c r="G33" s="16"/>
      <c r="H33" s="16"/>
    </row>
    <row r="34" spans="1:9" hidden="1" x14ac:dyDescent="0.25">
      <c r="A34" s="2"/>
      <c r="B34" s="24" t="s">
        <v>54</v>
      </c>
      <c r="C34" s="26"/>
      <c r="D34" s="6"/>
      <c r="E34" s="6"/>
      <c r="F34" s="6"/>
      <c r="G34" s="16"/>
      <c r="H34" s="16"/>
    </row>
    <row r="35" spans="1:9" hidden="1" x14ac:dyDescent="0.25">
      <c r="A35" s="23"/>
      <c r="B35" s="24" t="s">
        <v>54</v>
      </c>
      <c r="C35" s="29"/>
      <c r="D35" s="6"/>
      <c r="E35" s="6"/>
      <c r="F35" s="6"/>
      <c r="G35" s="16"/>
      <c r="H35" s="16"/>
    </row>
    <row r="36" spans="1:9" s="31" customFormat="1" x14ac:dyDescent="0.25">
      <c r="A36" s="2" t="s">
        <v>4</v>
      </c>
      <c r="B36" s="21" t="s">
        <v>28</v>
      </c>
      <c r="C36" s="10">
        <f>C37</f>
        <v>3984947</v>
      </c>
      <c r="D36" s="10">
        <f>D37</f>
        <v>940150</v>
      </c>
      <c r="E36" s="4">
        <f>D36/C36</f>
        <v>0.23592534605855486</v>
      </c>
      <c r="F36" s="4">
        <v>0.87139999999999995</v>
      </c>
      <c r="G36" s="18"/>
      <c r="H36" s="18"/>
      <c r="I36" s="30"/>
    </row>
    <row r="37" spans="1:9" x14ac:dyDescent="0.25">
      <c r="A37" s="2" t="s">
        <v>1</v>
      </c>
      <c r="B37" s="21" t="s">
        <v>55</v>
      </c>
      <c r="C37" s="10">
        <f>C38+C41+C48+C51+C54+C57+C60+C63+C66+C69+C72+C75+C106</f>
        <v>3984947</v>
      </c>
      <c r="D37" s="10">
        <f>D38+D41+D48+D51+D54+D57+D60+D63+D66+D69+D72+D75+D106</f>
        <v>940150</v>
      </c>
      <c r="E37" s="4">
        <f>D37/C37</f>
        <v>0.23592534605855486</v>
      </c>
      <c r="F37" s="4">
        <v>0.87139999999999995</v>
      </c>
      <c r="G37" s="16"/>
      <c r="H37" s="32"/>
    </row>
    <row r="38" spans="1:9" s="31" customFormat="1" x14ac:dyDescent="0.25">
      <c r="A38" s="2">
        <v>1</v>
      </c>
      <c r="B38" s="21" t="s">
        <v>9</v>
      </c>
      <c r="C38" s="10">
        <f>C39+C40</f>
        <v>3771647</v>
      </c>
      <c r="D38" s="10">
        <f>SUM(D39:D40)</f>
        <v>754970</v>
      </c>
      <c r="E38" s="4">
        <f>D38/C38</f>
        <v>0.20016984622367895</v>
      </c>
      <c r="F38" s="4">
        <v>0.74219999999999997</v>
      </c>
      <c r="G38" s="18"/>
      <c r="H38" s="18"/>
    </row>
    <row r="39" spans="1:9" ht="18" customHeight="1" x14ac:dyDescent="0.25">
      <c r="A39" s="23" t="s">
        <v>12</v>
      </c>
      <c r="B39" s="24" t="s">
        <v>82</v>
      </c>
      <c r="C39" s="11">
        <v>2807184</v>
      </c>
      <c r="D39" s="11">
        <v>610110</v>
      </c>
      <c r="E39" s="7">
        <f>D39/C39</f>
        <v>0.21733879930920097</v>
      </c>
      <c r="F39" s="7">
        <v>0.9254</v>
      </c>
      <c r="G39" s="32"/>
      <c r="H39" s="32"/>
    </row>
    <row r="40" spans="1:9" ht="18" customHeight="1" x14ac:dyDescent="0.25">
      <c r="A40" s="23" t="s">
        <v>14</v>
      </c>
      <c r="B40" s="24" t="s">
        <v>25</v>
      </c>
      <c r="C40" s="11">
        <v>964463</v>
      </c>
      <c r="D40" s="11">
        <v>144860</v>
      </c>
      <c r="E40" s="7">
        <f>D40/C40</f>
        <v>0.15019757108359783</v>
      </c>
      <c r="F40" s="7">
        <v>0.4047</v>
      </c>
      <c r="G40" s="33"/>
      <c r="H40" s="32"/>
    </row>
    <row r="41" spans="1:9" ht="18" customHeight="1" x14ac:dyDescent="0.25">
      <c r="A41" s="2">
        <v>2</v>
      </c>
      <c r="B41" s="21" t="s">
        <v>60</v>
      </c>
      <c r="C41" s="12"/>
      <c r="D41" s="13"/>
      <c r="E41" s="5"/>
      <c r="F41" s="8"/>
      <c r="G41" s="34"/>
      <c r="H41" s="16"/>
    </row>
    <row r="42" spans="1:9" ht="18" customHeight="1" x14ac:dyDescent="0.25">
      <c r="A42" s="23" t="s">
        <v>17</v>
      </c>
      <c r="B42" s="24" t="s">
        <v>29</v>
      </c>
      <c r="C42" s="13"/>
      <c r="D42" s="11"/>
      <c r="E42" s="6"/>
      <c r="F42" s="9"/>
      <c r="G42" s="16"/>
      <c r="H42" s="16"/>
    </row>
    <row r="43" spans="1:9" ht="18" customHeight="1" x14ac:dyDescent="0.25">
      <c r="A43" s="9"/>
      <c r="B43" s="35" t="s">
        <v>30</v>
      </c>
      <c r="C43" s="13"/>
      <c r="D43" s="11"/>
      <c r="E43" s="6"/>
      <c r="F43" s="5"/>
      <c r="G43" s="16"/>
      <c r="H43" s="16"/>
    </row>
    <row r="44" spans="1:9" ht="18" customHeight="1" x14ac:dyDescent="0.25">
      <c r="A44" s="9"/>
      <c r="B44" s="35" t="s">
        <v>31</v>
      </c>
      <c r="C44" s="36"/>
      <c r="D44" s="36"/>
      <c r="E44" s="37"/>
      <c r="F44" s="37"/>
    </row>
    <row r="45" spans="1:9" ht="18" customHeight="1" x14ac:dyDescent="0.25">
      <c r="A45" s="9"/>
      <c r="B45" s="35" t="s">
        <v>32</v>
      </c>
      <c r="C45" s="12"/>
      <c r="D45" s="13"/>
      <c r="E45" s="5"/>
      <c r="F45" s="5"/>
    </row>
    <row r="46" spans="1:9" ht="18" customHeight="1" x14ac:dyDescent="0.25">
      <c r="A46" s="23" t="s">
        <v>23</v>
      </c>
      <c r="B46" s="24" t="s">
        <v>79</v>
      </c>
      <c r="C46" s="12"/>
      <c r="D46" s="13"/>
      <c r="E46" s="5"/>
      <c r="F46" s="5"/>
    </row>
    <row r="47" spans="1:9" x14ac:dyDescent="0.25">
      <c r="A47" s="23" t="s">
        <v>33</v>
      </c>
      <c r="B47" s="24" t="s">
        <v>34</v>
      </c>
      <c r="C47" s="12"/>
      <c r="D47" s="13"/>
      <c r="E47" s="5"/>
      <c r="F47" s="5"/>
    </row>
    <row r="48" spans="1:9" s="31" customFormat="1" ht="15" customHeight="1" x14ac:dyDescent="0.25">
      <c r="A48" s="2">
        <v>3</v>
      </c>
      <c r="B48" s="21" t="s">
        <v>61</v>
      </c>
      <c r="C48" s="12"/>
      <c r="D48" s="12"/>
      <c r="E48" s="38"/>
      <c r="F48" s="38"/>
    </row>
    <row r="49" spans="1:10" x14ac:dyDescent="0.25">
      <c r="A49" s="23" t="s">
        <v>26</v>
      </c>
      <c r="B49" s="24" t="s">
        <v>78</v>
      </c>
      <c r="C49" s="11"/>
      <c r="D49" s="13"/>
      <c r="E49" s="5"/>
      <c r="F49" s="5"/>
    </row>
    <row r="50" spans="1:10" x14ac:dyDescent="0.25">
      <c r="A50" s="23" t="s">
        <v>27</v>
      </c>
      <c r="B50" s="24" t="s">
        <v>34</v>
      </c>
      <c r="C50" s="11"/>
      <c r="D50" s="11"/>
      <c r="E50" s="7"/>
      <c r="F50" s="39"/>
      <c r="J50" s="40"/>
    </row>
    <row r="51" spans="1:10" ht="20.100000000000001" customHeight="1" x14ac:dyDescent="0.25">
      <c r="A51" s="2">
        <v>4</v>
      </c>
      <c r="B51" s="21" t="s">
        <v>35</v>
      </c>
      <c r="C51" s="12"/>
      <c r="D51" s="13"/>
      <c r="E51" s="5"/>
      <c r="F51" s="5"/>
    </row>
    <row r="52" spans="1:10" x14ac:dyDescent="0.25">
      <c r="A52" s="23" t="s">
        <v>36</v>
      </c>
      <c r="B52" s="24" t="s">
        <v>78</v>
      </c>
      <c r="C52" s="12"/>
      <c r="D52" s="13"/>
      <c r="E52" s="5"/>
      <c r="F52" s="5"/>
    </row>
    <row r="53" spans="1:10" x14ac:dyDescent="0.25">
      <c r="A53" s="23" t="s">
        <v>37</v>
      </c>
      <c r="B53" s="24" t="s">
        <v>34</v>
      </c>
      <c r="C53" s="12"/>
      <c r="D53" s="13"/>
      <c r="E53" s="5"/>
      <c r="F53" s="5"/>
    </row>
    <row r="54" spans="1:10" x14ac:dyDescent="0.25">
      <c r="A54" s="2">
        <v>5</v>
      </c>
      <c r="B54" s="21" t="s">
        <v>38</v>
      </c>
      <c r="C54" s="12">
        <f>C55+C56</f>
        <v>13300</v>
      </c>
      <c r="D54" s="12"/>
      <c r="E54" s="38"/>
      <c r="F54" s="38"/>
    </row>
    <row r="55" spans="1:10" x14ac:dyDescent="0.25">
      <c r="A55" s="23" t="s">
        <v>39</v>
      </c>
      <c r="B55" s="24" t="s">
        <v>78</v>
      </c>
      <c r="C55" s="12"/>
      <c r="D55" s="13"/>
      <c r="E55" s="5"/>
      <c r="F55" s="5"/>
    </row>
    <row r="56" spans="1:10" x14ac:dyDescent="0.25">
      <c r="A56" s="23" t="s">
        <v>40</v>
      </c>
      <c r="B56" s="24" t="s">
        <v>34</v>
      </c>
      <c r="C56" s="41">
        <v>13300</v>
      </c>
      <c r="D56" s="11"/>
      <c r="E56" s="39"/>
      <c r="F56" s="7"/>
    </row>
    <row r="57" spans="1:10" x14ac:dyDescent="0.25">
      <c r="A57" s="2">
        <v>6</v>
      </c>
      <c r="B57" s="21" t="s">
        <v>59</v>
      </c>
      <c r="C57" s="14">
        <f>C59</f>
        <v>70000</v>
      </c>
      <c r="D57" s="49">
        <f>D59</f>
        <v>56100</v>
      </c>
      <c r="E57" s="38">
        <f>E59</f>
        <v>0.8014</v>
      </c>
      <c r="F57" s="5"/>
    </row>
    <row r="58" spans="1:10" x14ac:dyDescent="0.25">
      <c r="A58" s="23" t="s">
        <v>41</v>
      </c>
      <c r="B58" s="24" t="s">
        <v>78</v>
      </c>
      <c r="C58" s="14"/>
      <c r="D58" s="5"/>
      <c r="E58" s="5"/>
      <c r="F58" s="5"/>
    </row>
    <row r="59" spans="1:10" x14ac:dyDescent="0.25">
      <c r="A59" s="23" t="s">
        <v>42</v>
      </c>
      <c r="B59" s="24" t="s">
        <v>34</v>
      </c>
      <c r="C59" s="41">
        <v>70000</v>
      </c>
      <c r="D59" s="41">
        <v>56100</v>
      </c>
      <c r="E59" s="7">
        <v>0.8014</v>
      </c>
      <c r="F59" s="7"/>
    </row>
    <row r="60" spans="1:10" x14ac:dyDescent="0.25">
      <c r="A60" s="2">
        <v>7</v>
      </c>
      <c r="B60" s="21" t="s">
        <v>8</v>
      </c>
      <c r="C60" s="14">
        <v>130000</v>
      </c>
      <c r="D60" s="49">
        <f>D62</f>
        <v>129080</v>
      </c>
      <c r="E60" s="38">
        <f>E62</f>
        <v>0.9929</v>
      </c>
      <c r="F60" s="38">
        <f>F62</f>
        <v>2.0920999999999998</v>
      </c>
    </row>
    <row r="61" spans="1:10" x14ac:dyDescent="0.25">
      <c r="A61" s="23" t="s">
        <v>43</v>
      </c>
      <c r="B61" s="24" t="s">
        <v>78</v>
      </c>
      <c r="C61" s="14"/>
      <c r="D61" s="5"/>
      <c r="E61" s="50"/>
      <c r="F61" s="5"/>
    </row>
    <row r="62" spans="1:10" x14ac:dyDescent="0.25">
      <c r="A62" s="23" t="s">
        <v>44</v>
      </c>
      <c r="B62" s="24" t="s">
        <v>34</v>
      </c>
      <c r="C62" s="41">
        <v>130000</v>
      </c>
      <c r="D62" s="41">
        <v>129080</v>
      </c>
      <c r="E62" s="7">
        <v>0.9929</v>
      </c>
      <c r="F62" s="7">
        <v>2.0920999999999998</v>
      </c>
    </row>
    <row r="63" spans="1:10" x14ac:dyDescent="0.25">
      <c r="A63" s="2">
        <v>8</v>
      </c>
      <c r="B63" s="21" t="s">
        <v>45</v>
      </c>
      <c r="C63" s="42"/>
      <c r="D63" s="5"/>
      <c r="E63" s="5"/>
      <c r="F63" s="5"/>
    </row>
    <row r="64" spans="1:10" x14ac:dyDescent="0.25">
      <c r="A64" s="23" t="s">
        <v>46</v>
      </c>
      <c r="B64" s="24" t="s">
        <v>78</v>
      </c>
      <c r="C64" s="42"/>
      <c r="D64" s="5"/>
      <c r="E64" s="5"/>
      <c r="F64" s="5"/>
    </row>
    <row r="65" spans="1:6" x14ac:dyDescent="0.25">
      <c r="A65" s="23" t="s">
        <v>47</v>
      </c>
      <c r="B65" s="24" t="s">
        <v>34</v>
      </c>
      <c r="C65" s="42"/>
      <c r="D65" s="5"/>
      <c r="E65" s="5"/>
      <c r="F65" s="5"/>
    </row>
    <row r="66" spans="1:6" ht="30" customHeight="1" x14ac:dyDescent="0.25">
      <c r="A66" s="2">
        <v>9</v>
      </c>
      <c r="B66" s="21" t="s">
        <v>48</v>
      </c>
      <c r="C66" s="42"/>
      <c r="D66" s="5"/>
      <c r="E66" s="5"/>
      <c r="F66" s="5"/>
    </row>
    <row r="67" spans="1:6" x14ac:dyDescent="0.25">
      <c r="A67" s="23" t="s">
        <v>49</v>
      </c>
      <c r="B67" s="24" t="s">
        <v>78</v>
      </c>
      <c r="C67" s="42"/>
      <c r="D67" s="5"/>
      <c r="E67" s="5"/>
      <c r="F67" s="5"/>
    </row>
    <row r="68" spans="1:6" x14ac:dyDescent="0.25">
      <c r="A68" s="23" t="s">
        <v>50</v>
      </c>
      <c r="B68" s="24" t="s">
        <v>34</v>
      </c>
      <c r="C68" s="42"/>
      <c r="D68" s="5"/>
      <c r="E68" s="5"/>
      <c r="F68" s="5"/>
    </row>
    <row r="69" spans="1:6" x14ac:dyDescent="0.25">
      <c r="A69" s="2">
        <v>10</v>
      </c>
      <c r="B69" s="21" t="s">
        <v>7</v>
      </c>
      <c r="C69" s="42"/>
      <c r="D69" s="5"/>
      <c r="E69" s="5"/>
      <c r="F69" s="5"/>
    </row>
    <row r="70" spans="1:6" x14ac:dyDescent="0.25">
      <c r="A70" s="23" t="s">
        <v>51</v>
      </c>
      <c r="B70" s="24" t="s">
        <v>78</v>
      </c>
      <c r="C70" s="42"/>
      <c r="D70" s="5"/>
      <c r="E70" s="5"/>
      <c r="F70" s="5"/>
    </row>
    <row r="71" spans="1:6" x14ac:dyDescent="0.25">
      <c r="A71" s="23" t="s">
        <v>52</v>
      </c>
      <c r="B71" s="24" t="s">
        <v>34</v>
      </c>
      <c r="C71" s="42"/>
      <c r="D71" s="5"/>
      <c r="E71" s="5"/>
      <c r="F71" s="5"/>
    </row>
    <row r="72" spans="1:6" x14ac:dyDescent="0.25">
      <c r="A72" s="2">
        <v>11</v>
      </c>
      <c r="B72" s="21" t="s">
        <v>67</v>
      </c>
      <c r="C72" s="43"/>
      <c r="D72" s="43"/>
      <c r="E72" s="4"/>
      <c r="F72" s="15"/>
    </row>
    <row r="73" spans="1:6" x14ac:dyDescent="0.25">
      <c r="A73" s="23" t="s">
        <v>68</v>
      </c>
      <c r="B73" s="24" t="s">
        <v>78</v>
      </c>
      <c r="C73" s="43"/>
      <c r="D73" s="44"/>
      <c r="E73" s="5"/>
      <c r="F73" s="5"/>
    </row>
    <row r="74" spans="1:6" x14ac:dyDescent="0.25">
      <c r="A74" s="23" t="s">
        <v>69</v>
      </c>
      <c r="B74" s="24" t="s">
        <v>34</v>
      </c>
      <c r="C74" s="45"/>
      <c r="D74" s="45"/>
      <c r="E74" s="7"/>
      <c r="F74" s="39"/>
    </row>
    <row r="75" spans="1:6" x14ac:dyDescent="0.25">
      <c r="A75" s="2" t="s">
        <v>2</v>
      </c>
      <c r="B75" s="21" t="s">
        <v>56</v>
      </c>
      <c r="C75" s="42"/>
      <c r="D75" s="5"/>
      <c r="E75" s="5"/>
      <c r="F75" s="5"/>
    </row>
    <row r="76" spans="1:6" hidden="1" x14ac:dyDescent="0.25">
      <c r="A76" s="2">
        <v>1</v>
      </c>
      <c r="B76" s="21" t="s">
        <v>9</v>
      </c>
      <c r="C76" s="42"/>
      <c r="D76" s="5"/>
      <c r="E76" s="5"/>
      <c r="F76" s="5"/>
    </row>
    <row r="77" spans="1:6" hidden="1" x14ac:dyDescent="0.25">
      <c r="A77" s="23" t="s">
        <v>12</v>
      </c>
      <c r="B77" s="24" t="s">
        <v>62</v>
      </c>
      <c r="C77" s="42"/>
      <c r="D77" s="5"/>
      <c r="E77" s="5"/>
      <c r="F77" s="5"/>
    </row>
    <row r="78" spans="1:6" hidden="1" x14ac:dyDescent="0.25">
      <c r="A78" s="23" t="s">
        <v>14</v>
      </c>
      <c r="B78" s="24" t="s">
        <v>63</v>
      </c>
      <c r="C78" s="42"/>
      <c r="D78" s="5"/>
      <c r="E78" s="5"/>
      <c r="F78" s="5"/>
    </row>
    <row r="79" spans="1:6" hidden="1" x14ac:dyDescent="0.25">
      <c r="A79" s="2">
        <v>2</v>
      </c>
      <c r="B79" s="21" t="s">
        <v>60</v>
      </c>
      <c r="C79" s="42"/>
      <c r="D79" s="5"/>
      <c r="E79" s="5"/>
      <c r="F79" s="5"/>
    </row>
    <row r="80" spans="1:6" hidden="1" x14ac:dyDescent="0.25">
      <c r="A80" s="23" t="s">
        <v>17</v>
      </c>
      <c r="B80" s="24" t="s">
        <v>62</v>
      </c>
      <c r="C80" s="42"/>
      <c r="D80" s="5"/>
      <c r="E80" s="5"/>
      <c r="F80" s="5"/>
    </row>
    <row r="81" spans="1:6" hidden="1" x14ac:dyDescent="0.25">
      <c r="A81" s="23" t="s">
        <v>23</v>
      </c>
      <c r="B81" s="24" t="s">
        <v>63</v>
      </c>
      <c r="C81" s="42"/>
      <c r="D81" s="5"/>
      <c r="E81" s="5"/>
      <c r="F81" s="5"/>
    </row>
    <row r="82" spans="1:6" ht="31.5" hidden="1" x14ac:dyDescent="0.25">
      <c r="A82" s="2">
        <v>3</v>
      </c>
      <c r="B82" s="21" t="s">
        <v>61</v>
      </c>
      <c r="C82" s="42"/>
      <c r="D82" s="5"/>
      <c r="E82" s="5"/>
      <c r="F82" s="5"/>
    </row>
    <row r="83" spans="1:6" hidden="1" x14ac:dyDescent="0.25">
      <c r="A83" s="23" t="s">
        <v>26</v>
      </c>
      <c r="B83" s="24" t="s">
        <v>62</v>
      </c>
      <c r="C83" s="42"/>
      <c r="D83" s="5"/>
      <c r="E83" s="5"/>
      <c r="F83" s="5"/>
    </row>
    <row r="84" spans="1:6" hidden="1" x14ac:dyDescent="0.25">
      <c r="A84" s="23" t="s">
        <v>27</v>
      </c>
      <c r="B84" s="24" t="s">
        <v>63</v>
      </c>
      <c r="C84" s="42"/>
      <c r="D84" s="5"/>
      <c r="E84" s="5"/>
      <c r="F84" s="5"/>
    </row>
    <row r="85" spans="1:6" hidden="1" x14ac:dyDescent="0.25">
      <c r="A85" s="2">
        <v>4</v>
      </c>
      <c r="B85" s="21" t="s">
        <v>35</v>
      </c>
      <c r="C85" s="42"/>
      <c r="D85" s="5"/>
      <c r="E85" s="5"/>
      <c r="F85" s="5"/>
    </row>
    <row r="86" spans="1:6" hidden="1" x14ac:dyDescent="0.25">
      <c r="A86" s="23" t="s">
        <v>36</v>
      </c>
      <c r="B86" s="24" t="s">
        <v>62</v>
      </c>
      <c r="C86" s="42"/>
      <c r="D86" s="5"/>
      <c r="E86" s="5"/>
      <c r="F86" s="5"/>
    </row>
    <row r="87" spans="1:6" hidden="1" x14ac:dyDescent="0.25">
      <c r="A87" s="23" t="s">
        <v>37</v>
      </c>
      <c r="B87" s="24" t="s">
        <v>63</v>
      </c>
      <c r="C87" s="42"/>
      <c r="D87" s="5"/>
      <c r="E87" s="5"/>
      <c r="F87" s="5"/>
    </row>
    <row r="88" spans="1:6" hidden="1" x14ac:dyDescent="0.25">
      <c r="A88" s="2">
        <v>5</v>
      </c>
      <c r="B88" s="21" t="s">
        <v>38</v>
      </c>
      <c r="C88" s="42"/>
      <c r="D88" s="5"/>
      <c r="E88" s="5"/>
      <c r="F88" s="5"/>
    </row>
    <row r="89" spans="1:6" hidden="1" x14ac:dyDescent="0.25">
      <c r="A89" s="23" t="s">
        <v>39</v>
      </c>
      <c r="B89" s="24" t="s">
        <v>62</v>
      </c>
      <c r="C89" s="42"/>
      <c r="D89" s="5"/>
      <c r="E89" s="5"/>
      <c r="F89" s="5"/>
    </row>
    <row r="90" spans="1:6" hidden="1" x14ac:dyDescent="0.25">
      <c r="A90" s="23" t="s">
        <v>23</v>
      </c>
      <c r="B90" s="24" t="s">
        <v>63</v>
      </c>
      <c r="C90" s="42"/>
      <c r="D90" s="5"/>
      <c r="E90" s="5"/>
      <c r="F90" s="5"/>
    </row>
    <row r="91" spans="1:6" hidden="1" x14ac:dyDescent="0.25">
      <c r="A91" s="2">
        <v>6</v>
      </c>
      <c r="B91" s="21" t="s">
        <v>59</v>
      </c>
      <c r="C91" s="42"/>
      <c r="D91" s="5"/>
      <c r="E91" s="5"/>
      <c r="F91" s="5"/>
    </row>
    <row r="92" spans="1:6" hidden="1" x14ac:dyDescent="0.25">
      <c r="A92" s="23" t="s">
        <v>41</v>
      </c>
      <c r="B92" s="24" t="s">
        <v>62</v>
      </c>
      <c r="C92" s="42"/>
      <c r="D92" s="5"/>
      <c r="E92" s="5"/>
      <c r="F92" s="5"/>
    </row>
    <row r="93" spans="1:6" hidden="1" x14ac:dyDescent="0.25">
      <c r="A93" s="23" t="s">
        <v>42</v>
      </c>
      <c r="B93" s="24" t="s">
        <v>63</v>
      </c>
      <c r="C93" s="42"/>
      <c r="D93" s="5"/>
      <c r="E93" s="5"/>
      <c r="F93" s="5"/>
    </row>
    <row r="94" spans="1:6" hidden="1" x14ac:dyDescent="0.25">
      <c r="A94" s="2">
        <v>7</v>
      </c>
      <c r="B94" s="21" t="s">
        <v>8</v>
      </c>
      <c r="C94" s="42"/>
      <c r="D94" s="5"/>
      <c r="E94" s="5"/>
      <c r="F94" s="5"/>
    </row>
    <row r="95" spans="1:6" hidden="1" x14ac:dyDescent="0.25">
      <c r="A95" s="23" t="s">
        <v>43</v>
      </c>
      <c r="B95" s="24" t="s">
        <v>62</v>
      </c>
      <c r="C95" s="42"/>
      <c r="D95" s="5"/>
      <c r="E95" s="5"/>
      <c r="F95" s="5"/>
    </row>
    <row r="96" spans="1:6" hidden="1" x14ac:dyDescent="0.25">
      <c r="A96" s="23" t="s">
        <v>44</v>
      </c>
      <c r="B96" s="24" t="s">
        <v>63</v>
      </c>
      <c r="C96" s="42"/>
      <c r="D96" s="5"/>
      <c r="E96" s="5"/>
      <c r="F96" s="5"/>
    </row>
    <row r="97" spans="1:6" hidden="1" x14ac:dyDescent="0.25">
      <c r="A97" s="2">
        <v>8</v>
      </c>
      <c r="B97" s="21" t="s">
        <v>45</v>
      </c>
      <c r="C97" s="42"/>
      <c r="D97" s="5"/>
      <c r="E97" s="5"/>
      <c r="F97" s="5"/>
    </row>
    <row r="98" spans="1:6" hidden="1" x14ac:dyDescent="0.25">
      <c r="A98" s="23" t="s">
        <v>46</v>
      </c>
      <c r="B98" s="24" t="s">
        <v>62</v>
      </c>
      <c r="C98" s="42"/>
      <c r="D98" s="5"/>
      <c r="E98" s="5"/>
      <c r="F98" s="5"/>
    </row>
    <row r="99" spans="1:6" hidden="1" x14ac:dyDescent="0.25">
      <c r="A99" s="23" t="s">
        <v>47</v>
      </c>
      <c r="B99" s="24" t="s">
        <v>63</v>
      </c>
      <c r="C99" s="42"/>
      <c r="D99" s="5"/>
      <c r="E99" s="5"/>
      <c r="F99" s="5"/>
    </row>
    <row r="100" spans="1:6" ht="20.100000000000001" hidden="1" customHeight="1" x14ac:dyDescent="0.25">
      <c r="A100" s="2">
        <v>9</v>
      </c>
      <c r="B100" s="21" t="s">
        <v>48</v>
      </c>
      <c r="C100" s="42"/>
      <c r="D100" s="5"/>
      <c r="E100" s="5"/>
      <c r="F100" s="5"/>
    </row>
    <row r="101" spans="1:6" hidden="1" x14ac:dyDescent="0.25">
      <c r="A101" s="23" t="s">
        <v>49</v>
      </c>
      <c r="B101" s="24" t="s">
        <v>62</v>
      </c>
      <c r="C101" s="42"/>
      <c r="D101" s="5"/>
      <c r="E101" s="5"/>
      <c r="F101" s="5"/>
    </row>
    <row r="102" spans="1:6" hidden="1" x14ac:dyDescent="0.25">
      <c r="A102" s="23" t="s">
        <v>50</v>
      </c>
      <c r="B102" s="24" t="s">
        <v>63</v>
      </c>
      <c r="C102" s="42"/>
      <c r="D102" s="5"/>
      <c r="E102" s="5"/>
      <c r="F102" s="5"/>
    </row>
    <row r="103" spans="1:6" hidden="1" x14ac:dyDescent="0.25">
      <c r="A103" s="2">
        <v>10</v>
      </c>
      <c r="B103" s="21" t="s">
        <v>7</v>
      </c>
      <c r="C103" s="42"/>
      <c r="D103" s="5"/>
      <c r="E103" s="5"/>
      <c r="F103" s="5"/>
    </row>
    <row r="104" spans="1:6" hidden="1" x14ac:dyDescent="0.25">
      <c r="A104" s="23" t="s">
        <v>51</v>
      </c>
      <c r="B104" s="24" t="s">
        <v>62</v>
      </c>
      <c r="C104" s="42"/>
      <c r="D104" s="5"/>
      <c r="E104" s="5"/>
      <c r="F104" s="5"/>
    </row>
    <row r="105" spans="1:6" hidden="1" x14ac:dyDescent="0.25">
      <c r="A105" s="23" t="s">
        <v>52</v>
      </c>
      <c r="B105" s="24" t="s">
        <v>63</v>
      </c>
      <c r="C105" s="42"/>
      <c r="D105" s="5"/>
      <c r="E105" s="5"/>
      <c r="F105" s="5"/>
    </row>
    <row r="106" spans="1:6" x14ac:dyDescent="0.25">
      <c r="A106" s="2" t="s">
        <v>3</v>
      </c>
      <c r="B106" s="21" t="s">
        <v>57</v>
      </c>
      <c r="C106" s="42"/>
      <c r="D106" s="5"/>
      <c r="E106" s="5"/>
      <c r="F106" s="5"/>
    </row>
    <row r="107" spans="1:6" hidden="1" x14ac:dyDescent="0.25">
      <c r="A107" s="2">
        <v>1</v>
      </c>
      <c r="B107" s="21" t="s">
        <v>9</v>
      </c>
      <c r="C107" s="42"/>
      <c r="D107" s="5"/>
      <c r="E107" s="5"/>
      <c r="F107" s="5"/>
    </row>
    <row r="108" spans="1:6" hidden="1" x14ac:dyDescent="0.25">
      <c r="A108" s="23" t="s">
        <v>12</v>
      </c>
      <c r="B108" s="24" t="s">
        <v>62</v>
      </c>
      <c r="C108" s="42"/>
      <c r="D108" s="5"/>
      <c r="E108" s="5"/>
      <c r="F108" s="5"/>
    </row>
    <row r="109" spans="1:6" hidden="1" x14ac:dyDescent="0.25">
      <c r="A109" s="23" t="s">
        <v>14</v>
      </c>
      <c r="B109" s="24" t="s">
        <v>63</v>
      </c>
      <c r="C109" s="42"/>
      <c r="D109" s="5"/>
      <c r="E109" s="5"/>
      <c r="F109" s="5"/>
    </row>
    <row r="110" spans="1:6" hidden="1" x14ac:dyDescent="0.25">
      <c r="A110" s="2">
        <v>2</v>
      </c>
      <c r="B110" s="21" t="s">
        <v>60</v>
      </c>
      <c r="C110" s="42"/>
      <c r="D110" s="5"/>
      <c r="E110" s="5"/>
      <c r="F110" s="5"/>
    </row>
    <row r="111" spans="1:6" hidden="1" x14ac:dyDescent="0.25">
      <c r="A111" s="23" t="s">
        <v>17</v>
      </c>
      <c r="B111" s="24" t="s">
        <v>62</v>
      </c>
      <c r="C111" s="42"/>
      <c r="D111" s="5"/>
      <c r="E111" s="5"/>
      <c r="F111" s="5"/>
    </row>
    <row r="112" spans="1:6" hidden="1" x14ac:dyDescent="0.25">
      <c r="A112" s="23" t="s">
        <v>23</v>
      </c>
      <c r="B112" s="24" t="s">
        <v>63</v>
      </c>
      <c r="C112" s="42"/>
      <c r="D112" s="5"/>
      <c r="E112" s="5"/>
      <c r="F112" s="5"/>
    </row>
    <row r="113" spans="1:6" ht="31.5" hidden="1" x14ac:dyDescent="0.25">
      <c r="A113" s="2">
        <v>3</v>
      </c>
      <c r="B113" s="21" t="s">
        <v>61</v>
      </c>
      <c r="C113" s="42"/>
      <c r="D113" s="5"/>
      <c r="E113" s="5"/>
      <c r="F113" s="5"/>
    </row>
    <row r="114" spans="1:6" hidden="1" x14ac:dyDescent="0.25">
      <c r="A114" s="23" t="s">
        <v>26</v>
      </c>
      <c r="B114" s="24" t="s">
        <v>62</v>
      </c>
      <c r="C114" s="42"/>
      <c r="D114" s="5"/>
      <c r="E114" s="5"/>
      <c r="F114" s="5"/>
    </row>
    <row r="115" spans="1:6" hidden="1" x14ac:dyDescent="0.25">
      <c r="A115" s="23" t="s">
        <v>27</v>
      </c>
      <c r="B115" s="24" t="s">
        <v>63</v>
      </c>
      <c r="C115" s="42"/>
      <c r="D115" s="5"/>
      <c r="E115" s="5"/>
      <c r="F115" s="5"/>
    </row>
    <row r="116" spans="1:6" hidden="1" x14ac:dyDescent="0.25">
      <c r="A116" s="2">
        <v>4</v>
      </c>
      <c r="B116" s="21" t="s">
        <v>35</v>
      </c>
      <c r="C116" s="42"/>
      <c r="D116" s="5"/>
      <c r="E116" s="5"/>
      <c r="F116" s="5"/>
    </row>
    <row r="117" spans="1:6" hidden="1" x14ac:dyDescent="0.25">
      <c r="A117" s="23" t="s">
        <v>36</v>
      </c>
      <c r="B117" s="24" t="s">
        <v>62</v>
      </c>
      <c r="C117" s="42"/>
      <c r="D117" s="5"/>
      <c r="E117" s="5"/>
      <c r="F117" s="5"/>
    </row>
    <row r="118" spans="1:6" hidden="1" x14ac:dyDescent="0.25">
      <c r="A118" s="23" t="s">
        <v>37</v>
      </c>
      <c r="B118" s="24" t="s">
        <v>63</v>
      </c>
      <c r="C118" s="42"/>
      <c r="D118" s="5"/>
      <c r="E118" s="5"/>
      <c r="F118" s="5"/>
    </row>
    <row r="119" spans="1:6" hidden="1" x14ac:dyDescent="0.25">
      <c r="A119" s="2">
        <v>5</v>
      </c>
      <c r="B119" s="21" t="s">
        <v>38</v>
      </c>
      <c r="C119" s="42"/>
      <c r="D119" s="5"/>
      <c r="E119" s="5"/>
      <c r="F119" s="5"/>
    </row>
    <row r="120" spans="1:6" hidden="1" x14ac:dyDescent="0.25">
      <c r="A120" s="23" t="s">
        <v>39</v>
      </c>
      <c r="B120" s="24" t="s">
        <v>62</v>
      </c>
      <c r="C120" s="42"/>
      <c r="D120" s="5"/>
      <c r="E120" s="5"/>
      <c r="F120" s="5"/>
    </row>
    <row r="121" spans="1:6" hidden="1" x14ac:dyDescent="0.25">
      <c r="A121" s="23" t="s">
        <v>23</v>
      </c>
      <c r="B121" s="24" t="s">
        <v>63</v>
      </c>
      <c r="C121" s="42"/>
      <c r="D121" s="5"/>
      <c r="E121" s="5"/>
      <c r="F121" s="5"/>
    </row>
    <row r="122" spans="1:6" hidden="1" x14ac:dyDescent="0.25">
      <c r="A122" s="2">
        <v>6</v>
      </c>
      <c r="B122" s="21" t="s">
        <v>59</v>
      </c>
      <c r="C122" s="42"/>
      <c r="D122" s="5"/>
      <c r="E122" s="5"/>
      <c r="F122" s="5"/>
    </row>
    <row r="123" spans="1:6" hidden="1" x14ac:dyDescent="0.25">
      <c r="A123" s="23" t="s">
        <v>41</v>
      </c>
      <c r="B123" s="24" t="s">
        <v>62</v>
      </c>
      <c r="C123" s="42"/>
      <c r="D123" s="5"/>
      <c r="E123" s="5"/>
      <c r="F123" s="5"/>
    </row>
    <row r="124" spans="1:6" hidden="1" x14ac:dyDescent="0.25">
      <c r="A124" s="23" t="s">
        <v>42</v>
      </c>
      <c r="B124" s="24" t="s">
        <v>63</v>
      </c>
      <c r="C124" s="42"/>
      <c r="D124" s="5"/>
      <c r="E124" s="5"/>
      <c r="F124" s="5"/>
    </row>
    <row r="125" spans="1:6" hidden="1" x14ac:dyDescent="0.25">
      <c r="A125" s="2">
        <v>7</v>
      </c>
      <c r="B125" s="21" t="s">
        <v>8</v>
      </c>
      <c r="C125" s="42"/>
      <c r="D125" s="5"/>
      <c r="E125" s="5"/>
      <c r="F125" s="5"/>
    </row>
    <row r="126" spans="1:6" hidden="1" x14ac:dyDescent="0.25">
      <c r="A126" s="23" t="s">
        <v>43</v>
      </c>
      <c r="B126" s="24" t="s">
        <v>62</v>
      </c>
      <c r="C126" s="42"/>
      <c r="D126" s="5"/>
      <c r="E126" s="5"/>
      <c r="F126" s="5"/>
    </row>
    <row r="127" spans="1:6" hidden="1" x14ac:dyDescent="0.25">
      <c r="A127" s="23" t="s">
        <v>44</v>
      </c>
      <c r="B127" s="24" t="s">
        <v>63</v>
      </c>
      <c r="C127" s="42"/>
      <c r="D127" s="5"/>
      <c r="E127" s="5"/>
      <c r="F127" s="5"/>
    </row>
    <row r="128" spans="1:6" hidden="1" x14ac:dyDescent="0.25">
      <c r="A128" s="2">
        <v>8</v>
      </c>
      <c r="B128" s="21" t="s">
        <v>45</v>
      </c>
      <c r="C128" s="42"/>
      <c r="D128" s="5"/>
      <c r="E128" s="5"/>
      <c r="F128" s="5"/>
    </row>
    <row r="129" spans="1:6" hidden="1" x14ac:dyDescent="0.25">
      <c r="A129" s="23" t="s">
        <v>46</v>
      </c>
      <c r="B129" s="24" t="s">
        <v>62</v>
      </c>
      <c r="C129" s="42"/>
      <c r="D129" s="5"/>
      <c r="E129" s="5"/>
      <c r="F129" s="5"/>
    </row>
    <row r="130" spans="1:6" hidden="1" x14ac:dyDescent="0.25">
      <c r="A130" s="23" t="s">
        <v>47</v>
      </c>
      <c r="B130" s="24" t="s">
        <v>63</v>
      </c>
      <c r="C130" s="42"/>
      <c r="D130" s="5"/>
      <c r="E130" s="5"/>
      <c r="F130" s="5"/>
    </row>
    <row r="131" spans="1:6" ht="21.6" hidden="1" customHeight="1" x14ac:dyDescent="0.25">
      <c r="A131" s="2">
        <v>9</v>
      </c>
      <c r="B131" s="21" t="s">
        <v>48</v>
      </c>
      <c r="C131" s="42"/>
      <c r="D131" s="5"/>
      <c r="E131" s="5"/>
      <c r="F131" s="5"/>
    </row>
    <row r="132" spans="1:6" hidden="1" x14ac:dyDescent="0.25">
      <c r="A132" s="23" t="s">
        <v>49</v>
      </c>
      <c r="B132" s="24" t="s">
        <v>62</v>
      </c>
      <c r="C132" s="42"/>
      <c r="D132" s="5"/>
      <c r="E132" s="5"/>
      <c r="F132" s="5"/>
    </row>
    <row r="133" spans="1:6" hidden="1" x14ac:dyDescent="0.25">
      <c r="A133" s="23" t="s">
        <v>50</v>
      </c>
      <c r="B133" s="24" t="s">
        <v>63</v>
      </c>
      <c r="C133" s="42"/>
      <c r="D133" s="5"/>
      <c r="E133" s="5"/>
      <c r="F133" s="5"/>
    </row>
    <row r="134" spans="1:6" hidden="1" x14ac:dyDescent="0.25">
      <c r="A134" s="2">
        <v>10</v>
      </c>
      <c r="B134" s="21" t="s">
        <v>7</v>
      </c>
      <c r="C134" s="42"/>
      <c r="D134" s="5"/>
      <c r="E134" s="5"/>
      <c r="F134" s="5"/>
    </row>
    <row r="135" spans="1:6" hidden="1" x14ac:dyDescent="0.25">
      <c r="A135" s="23" t="s">
        <v>51</v>
      </c>
      <c r="B135" s="24" t="s">
        <v>62</v>
      </c>
      <c r="C135" s="42"/>
      <c r="D135" s="5"/>
      <c r="E135" s="5"/>
      <c r="F135" s="5"/>
    </row>
    <row r="136" spans="1:6" hidden="1" x14ac:dyDescent="0.25">
      <c r="A136" s="23" t="s">
        <v>52</v>
      </c>
      <c r="B136" s="24" t="s">
        <v>63</v>
      </c>
      <c r="C136" s="42"/>
      <c r="D136" s="5"/>
      <c r="E136" s="5"/>
      <c r="F136" s="5"/>
    </row>
    <row r="138" spans="1:6" ht="18" customHeight="1" x14ac:dyDescent="0.25">
      <c r="D138" s="104" t="s">
        <v>103</v>
      </c>
      <c r="E138" s="104"/>
      <c r="F138" s="104"/>
    </row>
    <row r="139" spans="1:6" ht="18" customHeight="1" x14ac:dyDescent="0.25">
      <c r="D139" s="103" t="s">
        <v>76</v>
      </c>
      <c r="E139" s="103"/>
      <c r="F139" s="103"/>
    </row>
    <row r="140" spans="1:6" ht="18" customHeight="1" x14ac:dyDescent="0.25">
      <c r="D140" s="105" t="s">
        <v>109</v>
      </c>
      <c r="E140" s="105"/>
      <c r="F140" s="105"/>
    </row>
    <row r="141" spans="1:6" x14ac:dyDescent="0.25">
      <c r="D141" s="103"/>
      <c r="E141" s="103"/>
      <c r="F141" s="103"/>
    </row>
    <row r="145" spans="4:6" x14ac:dyDescent="0.25">
      <c r="D145" s="103" t="s">
        <v>110</v>
      </c>
      <c r="E145" s="103"/>
      <c r="F145" s="103"/>
    </row>
  </sheetData>
  <mergeCells count="17">
    <mergeCell ref="E11:F11"/>
    <mergeCell ref="A1:F1"/>
    <mergeCell ref="A2:B2"/>
    <mergeCell ref="C2:F2"/>
    <mergeCell ref="A3:B3"/>
    <mergeCell ref="C3:F3"/>
    <mergeCell ref="C4:F4"/>
    <mergeCell ref="C5:F5"/>
    <mergeCell ref="A6:F6"/>
    <mergeCell ref="A8:F8"/>
    <mergeCell ref="A9:F9"/>
    <mergeCell ref="A10:F10"/>
    <mergeCell ref="D138:F138"/>
    <mergeCell ref="D139:F139"/>
    <mergeCell ref="D140:F140"/>
    <mergeCell ref="D141:F141"/>
    <mergeCell ref="D145:F145"/>
  </mergeCells>
  <pageMargins left="0.31496062992125984" right="0" top="0.46" bottom="0.44" header="0.19685039370078741" footer="0.19685039370078741"/>
  <pageSetup paperSize="9" scale="95" orientation="portrait" r:id="rId1"/>
  <headerFooter>
    <oddFooter>&amp;CTrang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5"/>
  <sheetViews>
    <sheetView topLeftCell="A48" workbookViewId="0">
      <selection activeCell="F41" sqref="F41"/>
    </sheetView>
  </sheetViews>
  <sheetFormatPr defaultColWidth="9" defaultRowHeight="18.75" x14ac:dyDescent="0.25"/>
  <cols>
    <col min="1" max="1" width="4.42578125" style="17" customWidth="1"/>
    <col min="2" max="2" width="43.140625" style="17" customWidth="1"/>
    <col min="3" max="3" width="10.85546875" style="17" customWidth="1"/>
    <col min="4" max="4" width="11.42578125" style="17" customWidth="1"/>
    <col min="5" max="5" width="15.140625" style="17" customWidth="1"/>
    <col min="6" max="6" width="18.85546875" style="17" customWidth="1"/>
    <col min="7" max="9" width="9" style="17"/>
    <col min="10" max="10" width="12.42578125" style="17" bestFit="1" customWidth="1"/>
    <col min="11" max="16384" width="9" style="17"/>
  </cols>
  <sheetData>
    <row r="1" spans="1:8" x14ac:dyDescent="0.25">
      <c r="A1" s="107" t="s">
        <v>66</v>
      </c>
      <c r="B1" s="107"/>
      <c r="C1" s="107"/>
      <c r="D1" s="107"/>
      <c r="E1" s="107"/>
      <c r="F1" s="107"/>
      <c r="G1" s="16"/>
      <c r="H1" s="16"/>
    </row>
    <row r="2" spans="1:8" s="47" customFormat="1" ht="18" customHeight="1" x14ac:dyDescent="0.25">
      <c r="A2" s="108" t="s">
        <v>73</v>
      </c>
      <c r="B2" s="108"/>
      <c r="C2" s="103" t="s">
        <v>64</v>
      </c>
      <c r="D2" s="103"/>
      <c r="E2" s="103"/>
      <c r="F2" s="103"/>
    </row>
    <row r="3" spans="1:8" s="47" customFormat="1" ht="18" customHeight="1" x14ac:dyDescent="0.25">
      <c r="A3" s="108" t="s">
        <v>74</v>
      </c>
      <c r="B3" s="108"/>
      <c r="C3" s="103" t="s">
        <v>65</v>
      </c>
      <c r="D3" s="103"/>
      <c r="E3" s="103"/>
      <c r="F3" s="103"/>
    </row>
    <row r="4" spans="1:8" s="47" customFormat="1" ht="9.75" customHeight="1" x14ac:dyDescent="0.25">
      <c r="A4" s="48"/>
      <c r="B4" s="48"/>
      <c r="C4" s="112"/>
      <c r="D4" s="112"/>
      <c r="E4" s="112"/>
      <c r="F4" s="112"/>
    </row>
    <row r="5" spans="1:8" s="47" customFormat="1" ht="16.5" x14ac:dyDescent="0.25">
      <c r="A5" s="48"/>
      <c r="B5" s="48"/>
      <c r="C5" s="110" t="s">
        <v>104</v>
      </c>
      <c r="D5" s="110"/>
      <c r="E5" s="110"/>
      <c r="F5" s="110"/>
    </row>
    <row r="6" spans="1:8" ht="24.6" customHeight="1" x14ac:dyDescent="0.25">
      <c r="A6" s="113" t="s">
        <v>105</v>
      </c>
      <c r="B6" s="113"/>
      <c r="C6" s="113"/>
      <c r="D6" s="113"/>
      <c r="E6" s="113"/>
      <c r="F6" s="113"/>
      <c r="G6" s="16"/>
      <c r="H6" s="16"/>
    </row>
    <row r="7" spans="1:8" ht="15" customHeight="1" x14ac:dyDescent="0.25">
      <c r="A7" s="19"/>
      <c r="B7" s="19"/>
      <c r="C7" s="19"/>
      <c r="D7" s="19"/>
      <c r="E7" s="19"/>
      <c r="F7" s="19"/>
      <c r="G7" s="16"/>
      <c r="H7" s="16"/>
    </row>
    <row r="8" spans="1:8" ht="32.1" customHeight="1" x14ac:dyDescent="0.25">
      <c r="A8" s="114" t="s">
        <v>84</v>
      </c>
      <c r="B8" s="115"/>
      <c r="C8" s="115"/>
      <c r="D8" s="115"/>
      <c r="E8" s="115"/>
      <c r="F8" s="115"/>
      <c r="G8" s="16"/>
      <c r="H8" s="16"/>
    </row>
    <row r="9" spans="1:8" ht="50.1" customHeight="1" x14ac:dyDescent="0.25">
      <c r="A9" s="114" t="s">
        <v>85</v>
      </c>
      <c r="B9" s="115"/>
      <c r="C9" s="115"/>
      <c r="D9" s="115"/>
      <c r="E9" s="115"/>
      <c r="F9" s="115"/>
      <c r="G9" s="16"/>
      <c r="H9" s="16"/>
    </row>
    <row r="10" spans="1:8" ht="32.1" customHeight="1" x14ac:dyDescent="0.25">
      <c r="A10" s="114" t="s">
        <v>106</v>
      </c>
      <c r="B10" s="114"/>
      <c r="C10" s="114"/>
      <c r="D10" s="114"/>
      <c r="E10" s="114"/>
      <c r="F10" s="114"/>
      <c r="G10" s="16"/>
      <c r="H10" s="16"/>
    </row>
    <row r="11" spans="1:8" ht="28.9" customHeight="1" x14ac:dyDescent="0.25">
      <c r="A11" s="19"/>
      <c r="B11" s="19"/>
      <c r="C11" s="19"/>
      <c r="D11" s="19"/>
      <c r="E11" s="111" t="s">
        <v>83</v>
      </c>
      <c r="F11" s="111"/>
      <c r="G11" s="19"/>
      <c r="H11" s="16"/>
    </row>
    <row r="12" spans="1:8" s="20" customFormat="1" ht="60" customHeight="1" x14ac:dyDescent="0.25">
      <c r="A12" s="1" t="s">
        <v>6</v>
      </c>
      <c r="B12" s="2" t="s">
        <v>5</v>
      </c>
      <c r="C12" s="1" t="s">
        <v>70</v>
      </c>
      <c r="D12" s="1" t="s">
        <v>107</v>
      </c>
      <c r="E12" s="1" t="s">
        <v>80</v>
      </c>
      <c r="F12" s="1" t="s">
        <v>108</v>
      </c>
      <c r="G12" s="19"/>
      <c r="H12" s="19"/>
    </row>
    <row r="13" spans="1:8" x14ac:dyDescent="0.25">
      <c r="A13" s="3">
        <v>1</v>
      </c>
      <c r="B13" s="3">
        <v>2</v>
      </c>
      <c r="C13" s="3">
        <v>3</v>
      </c>
      <c r="D13" s="3">
        <v>4</v>
      </c>
      <c r="E13" s="3">
        <v>5</v>
      </c>
      <c r="F13" s="3">
        <v>6</v>
      </c>
      <c r="G13" s="16"/>
      <c r="H13" s="16"/>
    </row>
    <row r="14" spans="1:8" hidden="1" x14ac:dyDescent="0.25">
      <c r="A14" s="2" t="s">
        <v>0</v>
      </c>
      <c r="B14" s="21" t="s">
        <v>10</v>
      </c>
      <c r="C14" s="22"/>
      <c r="D14" s="9"/>
      <c r="E14" s="9"/>
      <c r="F14" s="9"/>
      <c r="G14" s="16"/>
      <c r="H14" s="16"/>
    </row>
    <row r="15" spans="1:8" hidden="1" x14ac:dyDescent="0.25">
      <c r="A15" s="2" t="s">
        <v>1</v>
      </c>
      <c r="B15" s="21" t="s">
        <v>11</v>
      </c>
      <c r="C15" s="21"/>
      <c r="D15" s="6"/>
      <c r="E15" s="6"/>
      <c r="F15" s="6"/>
      <c r="G15" s="16"/>
      <c r="H15" s="16"/>
    </row>
    <row r="16" spans="1:8" hidden="1" x14ac:dyDescent="0.25">
      <c r="A16" s="23">
        <v>1</v>
      </c>
      <c r="B16" s="24" t="s">
        <v>13</v>
      </c>
      <c r="C16" s="25"/>
      <c r="D16" s="6"/>
      <c r="E16" s="6"/>
      <c r="F16" s="6"/>
      <c r="G16" s="16"/>
      <c r="H16" s="16"/>
    </row>
    <row r="17" spans="1:8" hidden="1" x14ac:dyDescent="0.25">
      <c r="A17" s="23"/>
      <c r="B17" s="24" t="s">
        <v>53</v>
      </c>
      <c r="C17" s="26"/>
      <c r="D17" s="6"/>
      <c r="E17" s="6"/>
      <c r="F17" s="6"/>
      <c r="G17" s="16"/>
      <c r="H17" s="16"/>
    </row>
    <row r="18" spans="1:8" hidden="1" x14ac:dyDescent="0.25">
      <c r="A18" s="23"/>
      <c r="B18" s="24" t="s">
        <v>53</v>
      </c>
      <c r="C18" s="25"/>
      <c r="D18" s="6"/>
      <c r="E18" s="6"/>
      <c r="F18" s="6"/>
      <c r="G18" s="16"/>
      <c r="H18" s="16"/>
    </row>
    <row r="19" spans="1:8" hidden="1" x14ac:dyDescent="0.25">
      <c r="A19" s="23">
        <v>2</v>
      </c>
      <c r="B19" s="24" t="s">
        <v>15</v>
      </c>
      <c r="C19" s="25"/>
      <c r="D19" s="6"/>
      <c r="E19" s="6"/>
      <c r="F19" s="6"/>
      <c r="G19" s="16"/>
      <c r="H19" s="16"/>
    </row>
    <row r="20" spans="1:8" hidden="1" x14ac:dyDescent="0.25">
      <c r="A20" s="23"/>
      <c r="B20" s="24" t="s">
        <v>54</v>
      </c>
      <c r="C20" s="27"/>
      <c r="D20" s="6"/>
      <c r="E20" s="6"/>
      <c r="F20" s="6"/>
      <c r="G20" s="16"/>
      <c r="H20" s="16"/>
    </row>
    <row r="21" spans="1:8" hidden="1" x14ac:dyDescent="0.25">
      <c r="A21" s="23"/>
      <c r="B21" s="24" t="s">
        <v>54</v>
      </c>
      <c r="C21" s="25"/>
      <c r="D21" s="6"/>
      <c r="E21" s="6"/>
      <c r="F21" s="6"/>
      <c r="G21" s="16"/>
      <c r="H21" s="16"/>
    </row>
    <row r="22" spans="1:8" hidden="1" x14ac:dyDescent="0.25">
      <c r="A22" s="2" t="s">
        <v>2</v>
      </c>
      <c r="B22" s="21" t="s">
        <v>16</v>
      </c>
      <c r="C22" s="25"/>
      <c r="D22" s="6"/>
      <c r="E22" s="6"/>
      <c r="F22" s="6"/>
      <c r="G22" s="16"/>
      <c r="H22" s="16"/>
    </row>
    <row r="23" spans="1:8" hidden="1" x14ac:dyDescent="0.25">
      <c r="A23" s="22">
        <v>1</v>
      </c>
      <c r="B23" s="28" t="s">
        <v>18</v>
      </c>
      <c r="C23" s="25"/>
      <c r="D23" s="6"/>
      <c r="E23" s="6"/>
      <c r="F23" s="6"/>
      <c r="G23" s="16"/>
      <c r="H23" s="16"/>
    </row>
    <row r="24" spans="1:8" hidden="1" x14ac:dyDescent="0.25">
      <c r="A24" s="23" t="s">
        <v>19</v>
      </c>
      <c r="B24" s="24" t="s">
        <v>20</v>
      </c>
      <c r="C24" s="21"/>
      <c r="D24" s="6"/>
      <c r="E24" s="6"/>
      <c r="F24" s="6"/>
      <c r="G24" s="16"/>
      <c r="H24" s="16"/>
    </row>
    <row r="25" spans="1:8" hidden="1" x14ac:dyDescent="0.25">
      <c r="A25" s="23" t="s">
        <v>21</v>
      </c>
      <c r="B25" s="24" t="s">
        <v>22</v>
      </c>
      <c r="C25" s="25"/>
      <c r="D25" s="6"/>
      <c r="E25" s="6"/>
      <c r="F25" s="6"/>
      <c r="G25" s="16"/>
      <c r="H25" s="16"/>
    </row>
    <row r="26" spans="1:8" hidden="1" x14ac:dyDescent="0.25">
      <c r="A26" s="22">
        <v>2</v>
      </c>
      <c r="B26" s="28" t="s">
        <v>9</v>
      </c>
      <c r="C26" s="26"/>
      <c r="D26" s="6"/>
      <c r="E26" s="6"/>
      <c r="F26" s="6"/>
      <c r="G26" s="16"/>
      <c r="H26" s="16"/>
    </row>
    <row r="27" spans="1:8" hidden="1" x14ac:dyDescent="0.25">
      <c r="A27" s="23" t="s">
        <v>19</v>
      </c>
      <c r="B27" s="24" t="s">
        <v>24</v>
      </c>
      <c r="C27" s="25"/>
      <c r="D27" s="6"/>
      <c r="E27" s="6"/>
      <c r="F27" s="6"/>
      <c r="G27" s="16"/>
      <c r="H27" s="16"/>
    </row>
    <row r="28" spans="1:8" hidden="1" x14ac:dyDescent="0.25">
      <c r="A28" s="23" t="s">
        <v>21</v>
      </c>
      <c r="B28" s="24" t="s">
        <v>25</v>
      </c>
      <c r="C28" s="26"/>
      <c r="D28" s="6"/>
      <c r="E28" s="6"/>
      <c r="F28" s="6"/>
      <c r="G28" s="16"/>
      <c r="H28" s="16"/>
    </row>
    <row r="29" spans="1:8" hidden="1" x14ac:dyDescent="0.25">
      <c r="A29" s="2" t="s">
        <v>3</v>
      </c>
      <c r="B29" s="21" t="s">
        <v>58</v>
      </c>
      <c r="C29" s="25"/>
      <c r="D29" s="6"/>
      <c r="E29" s="6"/>
      <c r="F29" s="6"/>
      <c r="G29" s="16"/>
      <c r="H29" s="16"/>
    </row>
    <row r="30" spans="1:8" hidden="1" x14ac:dyDescent="0.25">
      <c r="A30" s="22">
        <v>1</v>
      </c>
      <c r="B30" s="28" t="s">
        <v>13</v>
      </c>
      <c r="C30" s="22"/>
      <c r="D30" s="6"/>
      <c r="E30" s="6"/>
      <c r="F30" s="6"/>
      <c r="G30" s="16"/>
      <c r="H30" s="16"/>
    </row>
    <row r="31" spans="1:8" hidden="1" x14ac:dyDescent="0.25">
      <c r="A31" s="2"/>
      <c r="B31" s="24" t="s">
        <v>53</v>
      </c>
      <c r="C31" s="27"/>
      <c r="D31" s="6"/>
      <c r="E31" s="6"/>
      <c r="F31" s="6"/>
      <c r="G31" s="16"/>
      <c r="H31" s="16"/>
    </row>
    <row r="32" spans="1:8" hidden="1" x14ac:dyDescent="0.25">
      <c r="A32" s="2"/>
      <c r="B32" s="24" t="s">
        <v>53</v>
      </c>
      <c r="C32" s="24"/>
      <c r="D32" s="6"/>
      <c r="E32" s="6"/>
      <c r="F32" s="6"/>
      <c r="G32" s="16"/>
      <c r="H32" s="16"/>
    </row>
    <row r="33" spans="1:9" hidden="1" x14ac:dyDescent="0.25">
      <c r="A33" s="22">
        <v>2</v>
      </c>
      <c r="B33" s="24" t="s">
        <v>15</v>
      </c>
      <c r="C33" s="24"/>
      <c r="D33" s="6"/>
      <c r="E33" s="6"/>
      <c r="F33" s="6"/>
      <c r="G33" s="16"/>
      <c r="H33" s="16"/>
    </row>
    <row r="34" spans="1:9" hidden="1" x14ac:dyDescent="0.25">
      <c r="A34" s="2"/>
      <c r="B34" s="24" t="s">
        <v>54</v>
      </c>
      <c r="C34" s="26"/>
      <c r="D34" s="6"/>
      <c r="E34" s="6"/>
      <c r="F34" s="6"/>
      <c r="G34" s="16"/>
      <c r="H34" s="16"/>
    </row>
    <row r="35" spans="1:9" hidden="1" x14ac:dyDescent="0.25">
      <c r="A35" s="23"/>
      <c r="B35" s="24" t="s">
        <v>54</v>
      </c>
      <c r="C35" s="29"/>
      <c r="D35" s="6"/>
      <c r="E35" s="6"/>
      <c r="F35" s="6"/>
      <c r="G35" s="16"/>
      <c r="H35" s="16"/>
    </row>
    <row r="36" spans="1:9" s="31" customFormat="1" x14ac:dyDescent="0.25">
      <c r="A36" s="2" t="s">
        <v>4</v>
      </c>
      <c r="B36" s="21" t="s">
        <v>28</v>
      </c>
      <c r="C36" s="10">
        <f>C37</f>
        <v>3984947</v>
      </c>
      <c r="D36" s="10">
        <f>D37</f>
        <v>2516849</v>
      </c>
      <c r="E36" s="4">
        <f>D36/C36</f>
        <v>0.63158907759626415</v>
      </c>
      <c r="F36" s="4">
        <v>0.95379999999999998</v>
      </c>
      <c r="G36" s="18"/>
      <c r="H36" s="18"/>
      <c r="I36" s="30"/>
    </row>
    <row r="37" spans="1:9" x14ac:dyDescent="0.25">
      <c r="A37" s="2" t="s">
        <v>1</v>
      </c>
      <c r="B37" s="21" t="s">
        <v>55</v>
      </c>
      <c r="C37" s="10">
        <f>C38+C41+C48+C51+C54+C57+C60+C63+C66+C69+C72+C75+C106</f>
        <v>3984947</v>
      </c>
      <c r="D37" s="10">
        <f>D38+D41+D48+D51+D54+D57+D60+D63+D66+D69+D72+D75+D106</f>
        <v>2516849</v>
      </c>
      <c r="E37" s="4">
        <f>D37/C37</f>
        <v>0.63158907759626415</v>
      </c>
      <c r="F37" s="4">
        <v>0.95379999999999998</v>
      </c>
      <c r="G37" s="16"/>
      <c r="H37" s="32"/>
    </row>
    <row r="38" spans="1:9" s="31" customFormat="1" x14ac:dyDescent="0.25">
      <c r="A38" s="2">
        <v>1</v>
      </c>
      <c r="B38" s="21" t="s">
        <v>9</v>
      </c>
      <c r="C38" s="10">
        <f>C39+C40</f>
        <v>3771647</v>
      </c>
      <c r="D38" s="10">
        <f>SUM(D39:D40)</f>
        <v>2318369</v>
      </c>
      <c r="E38" s="4">
        <f>D38/C38</f>
        <v>0.61468345261367252</v>
      </c>
      <c r="F38" s="4">
        <v>0.90369999999999995</v>
      </c>
      <c r="G38" s="18"/>
      <c r="H38" s="18"/>
    </row>
    <row r="39" spans="1:9" ht="18" customHeight="1" x14ac:dyDescent="0.25">
      <c r="A39" s="23" t="s">
        <v>12</v>
      </c>
      <c r="B39" s="24" t="s">
        <v>82</v>
      </c>
      <c r="C39" s="11">
        <v>2807184</v>
      </c>
      <c r="D39" s="11">
        <v>1987404</v>
      </c>
      <c r="E39" s="7">
        <f>D39/C39</f>
        <v>0.70797069233794441</v>
      </c>
      <c r="F39" s="7">
        <v>0.99950000000000006</v>
      </c>
      <c r="G39" s="32"/>
      <c r="H39" s="32"/>
    </row>
    <row r="40" spans="1:9" ht="18" customHeight="1" x14ac:dyDescent="0.25">
      <c r="A40" s="23" t="s">
        <v>14</v>
      </c>
      <c r="B40" s="24" t="s">
        <v>25</v>
      </c>
      <c r="C40" s="11">
        <v>964463</v>
      </c>
      <c r="D40" s="11">
        <v>330965</v>
      </c>
      <c r="E40" s="7">
        <f>D40/C40</f>
        <v>0.34315987238494372</v>
      </c>
      <c r="F40" s="7">
        <v>0.57350000000000001</v>
      </c>
      <c r="G40" s="33"/>
      <c r="H40" s="32"/>
    </row>
    <row r="41" spans="1:9" ht="18" customHeight="1" x14ac:dyDescent="0.25">
      <c r="A41" s="2">
        <v>2</v>
      </c>
      <c r="B41" s="21" t="s">
        <v>60</v>
      </c>
      <c r="C41" s="12"/>
      <c r="D41" s="13"/>
      <c r="E41" s="5"/>
      <c r="F41" s="8"/>
      <c r="G41" s="34"/>
      <c r="H41" s="16"/>
    </row>
    <row r="42" spans="1:9" ht="18" customHeight="1" x14ac:dyDescent="0.25">
      <c r="A42" s="23" t="s">
        <v>17</v>
      </c>
      <c r="B42" s="24" t="s">
        <v>29</v>
      </c>
      <c r="C42" s="13"/>
      <c r="D42" s="11"/>
      <c r="E42" s="6"/>
      <c r="F42" s="9"/>
      <c r="G42" s="16"/>
      <c r="H42" s="16"/>
    </row>
    <row r="43" spans="1:9" ht="18" customHeight="1" x14ac:dyDescent="0.25">
      <c r="A43" s="9"/>
      <c r="B43" s="35" t="s">
        <v>30</v>
      </c>
      <c r="C43" s="13"/>
      <c r="D43" s="11"/>
      <c r="E43" s="6"/>
      <c r="F43" s="5"/>
      <c r="G43" s="16"/>
      <c r="H43" s="16"/>
    </row>
    <row r="44" spans="1:9" ht="18" customHeight="1" x14ac:dyDescent="0.25">
      <c r="A44" s="9"/>
      <c r="B44" s="35" t="s">
        <v>31</v>
      </c>
      <c r="C44" s="36"/>
      <c r="D44" s="36"/>
      <c r="E44" s="37"/>
      <c r="F44" s="37"/>
    </row>
    <row r="45" spans="1:9" ht="18" customHeight="1" x14ac:dyDescent="0.25">
      <c r="A45" s="9"/>
      <c r="B45" s="35" t="s">
        <v>32</v>
      </c>
      <c r="C45" s="12"/>
      <c r="D45" s="13"/>
      <c r="E45" s="5"/>
      <c r="F45" s="5"/>
    </row>
    <row r="46" spans="1:9" ht="18" customHeight="1" x14ac:dyDescent="0.25">
      <c r="A46" s="23" t="s">
        <v>23</v>
      </c>
      <c r="B46" s="24" t="s">
        <v>79</v>
      </c>
      <c r="C46" s="12"/>
      <c r="D46" s="13"/>
      <c r="E46" s="5"/>
      <c r="F46" s="5"/>
    </row>
    <row r="47" spans="1:9" x14ac:dyDescent="0.25">
      <c r="A47" s="23" t="s">
        <v>33</v>
      </c>
      <c r="B47" s="24" t="s">
        <v>34</v>
      </c>
      <c r="C47" s="12"/>
      <c r="D47" s="13"/>
      <c r="E47" s="5"/>
      <c r="F47" s="5"/>
    </row>
    <row r="48" spans="1:9" s="31" customFormat="1" ht="15" customHeight="1" x14ac:dyDescent="0.25">
      <c r="A48" s="2">
        <v>3</v>
      </c>
      <c r="B48" s="21" t="s">
        <v>61</v>
      </c>
      <c r="C48" s="12"/>
      <c r="D48" s="12"/>
      <c r="E48" s="38"/>
      <c r="F48" s="38"/>
    </row>
    <row r="49" spans="1:10" x14ac:dyDescent="0.25">
      <c r="A49" s="23" t="s">
        <v>26</v>
      </c>
      <c r="B49" s="24" t="s">
        <v>78</v>
      </c>
      <c r="C49" s="11"/>
      <c r="D49" s="13"/>
      <c r="E49" s="5"/>
      <c r="F49" s="5"/>
    </row>
    <row r="50" spans="1:10" x14ac:dyDescent="0.25">
      <c r="A50" s="23" t="s">
        <v>27</v>
      </c>
      <c r="B50" s="24" t="s">
        <v>34</v>
      </c>
      <c r="C50" s="11"/>
      <c r="D50" s="11"/>
      <c r="E50" s="7"/>
      <c r="F50" s="39"/>
      <c r="J50" s="40"/>
    </row>
    <row r="51" spans="1:10" ht="20.100000000000001" customHeight="1" x14ac:dyDescent="0.25">
      <c r="A51" s="2">
        <v>4</v>
      </c>
      <c r="B51" s="21" t="s">
        <v>35</v>
      </c>
      <c r="C51" s="12"/>
      <c r="D51" s="13"/>
      <c r="E51" s="5"/>
      <c r="F51" s="5"/>
    </row>
    <row r="52" spans="1:10" x14ac:dyDescent="0.25">
      <c r="A52" s="23" t="s">
        <v>36</v>
      </c>
      <c r="B52" s="24" t="s">
        <v>78</v>
      </c>
      <c r="C52" s="12"/>
      <c r="D52" s="13"/>
      <c r="E52" s="5"/>
      <c r="F52" s="5"/>
    </row>
    <row r="53" spans="1:10" x14ac:dyDescent="0.25">
      <c r="A53" s="23" t="s">
        <v>37</v>
      </c>
      <c r="B53" s="24" t="s">
        <v>34</v>
      </c>
      <c r="C53" s="12"/>
      <c r="D53" s="13"/>
      <c r="E53" s="5"/>
      <c r="F53" s="5"/>
    </row>
    <row r="54" spans="1:10" x14ac:dyDescent="0.25">
      <c r="A54" s="2">
        <v>5</v>
      </c>
      <c r="B54" s="21" t="s">
        <v>38</v>
      </c>
      <c r="C54" s="12">
        <f>C55+C56</f>
        <v>13300</v>
      </c>
      <c r="D54" s="12">
        <f>D56</f>
        <v>13300</v>
      </c>
      <c r="E54" s="38">
        <v>1</v>
      </c>
      <c r="F54" s="38">
        <v>1.1667000000000001</v>
      </c>
    </row>
    <row r="55" spans="1:10" x14ac:dyDescent="0.25">
      <c r="A55" s="23" t="s">
        <v>39</v>
      </c>
      <c r="B55" s="24" t="s">
        <v>78</v>
      </c>
      <c r="C55" s="12"/>
      <c r="D55" s="13"/>
      <c r="E55" s="5"/>
      <c r="F55" s="5"/>
    </row>
    <row r="56" spans="1:10" x14ac:dyDescent="0.25">
      <c r="A56" s="23" t="s">
        <v>40</v>
      </c>
      <c r="B56" s="24" t="s">
        <v>34</v>
      </c>
      <c r="C56" s="41">
        <v>13300</v>
      </c>
      <c r="D56" s="11">
        <v>13300</v>
      </c>
      <c r="E56" s="7">
        <v>1</v>
      </c>
      <c r="F56" s="7">
        <v>1.1667000000000001</v>
      </c>
    </row>
    <row r="57" spans="1:10" x14ac:dyDescent="0.25">
      <c r="A57" s="2">
        <v>6</v>
      </c>
      <c r="B57" s="21" t="s">
        <v>59</v>
      </c>
      <c r="C57" s="14">
        <f>C59</f>
        <v>70000</v>
      </c>
      <c r="D57" s="49">
        <f>D59</f>
        <v>56100</v>
      </c>
      <c r="E57" s="38">
        <f>E59</f>
        <v>0.8014</v>
      </c>
      <c r="F57" s="5"/>
    </row>
    <row r="58" spans="1:10" x14ac:dyDescent="0.25">
      <c r="A58" s="23" t="s">
        <v>41</v>
      </c>
      <c r="B58" s="24" t="s">
        <v>78</v>
      </c>
      <c r="C58" s="14"/>
      <c r="D58" s="5"/>
      <c r="E58" s="5"/>
      <c r="F58" s="5"/>
    </row>
    <row r="59" spans="1:10" x14ac:dyDescent="0.25">
      <c r="A59" s="23" t="s">
        <v>42</v>
      </c>
      <c r="B59" s="24" t="s">
        <v>34</v>
      </c>
      <c r="C59" s="41">
        <v>70000</v>
      </c>
      <c r="D59" s="41">
        <v>56100</v>
      </c>
      <c r="E59" s="7">
        <v>0.8014</v>
      </c>
      <c r="F59" s="7"/>
    </row>
    <row r="60" spans="1:10" x14ac:dyDescent="0.25">
      <c r="A60" s="2">
        <v>7</v>
      </c>
      <c r="B60" s="21" t="s">
        <v>8</v>
      </c>
      <c r="C60" s="14">
        <v>130000</v>
      </c>
      <c r="D60" s="49">
        <f>D62</f>
        <v>129080</v>
      </c>
      <c r="E60" s="38">
        <f>E62</f>
        <v>0.9929</v>
      </c>
      <c r="F60" s="38">
        <f>F62</f>
        <v>2.0920999999999998</v>
      </c>
    </row>
    <row r="61" spans="1:10" x14ac:dyDescent="0.25">
      <c r="A61" s="23" t="s">
        <v>43</v>
      </c>
      <c r="B61" s="24" t="s">
        <v>78</v>
      </c>
      <c r="C61" s="14"/>
      <c r="D61" s="5"/>
      <c r="E61" s="50"/>
      <c r="F61" s="5"/>
    </row>
    <row r="62" spans="1:10" x14ac:dyDescent="0.25">
      <c r="A62" s="23" t="s">
        <v>44</v>
      </c>
      <c r="B62" s="24" t="s">
        <v>34</v>
      </c>
      <c r="C62" s="41">
        <v>130000</v>
      </c>
      <c r="D62" s="41">
        <v>129080</v>
      </c>
      <c r="E62" s="7">
        <v>0.9929</v>
      </c>
      <c r="F62" s="7">
        <v>2.0920999999999998</v>
      </c>
    </row>
    <row r="63" spans="1:10" x14ac:dyDescent="0.25">
      <c r="A63" s="2">
        <v>8</v>
      </c>
      <c r="B63" s="21" t="s">
        <v>45</v>
      </c>
      <c r="C63" s="42"/>
      <c r="D63" s="5"/>
      <c r="E63" s="5"/>
      <c r="F63" s="5"/>
    </row>
    <row r="64" spans="1:10" x14ac:dyDescent="0.25">
      <c r="A64" s="23" t="s">
        <v>46</v>
      </c>
      <c r="B64" s="24" t="s">
        <v>78</v>
      </c>
      <c r="C64" s="42"/>
      <c r="D64" s="5"/>
      <c r="E64" s="5"/>
      <c r="F64" s="5"/>
    </row>
    <row r="65" spans="1:6" x14ac:dyDescent="0.25">
      <c r="A65" s="23" t="s">
        <v>47</v>
      </c>
      <c r="B65" s="24" t="s">
        <v>34</v>
      </c>
      <c r="C65" s="42"/>
      <c r="D65" s="5"/>
      <c r="E65" s="5"/>
      <c r="F65" s="5"/>
    </row>
    <row r="66" spans="1:6" ht="30" customHeight="1" x14ac:dyDescent="0.25">
      <c r="A66" s="2">
        <v>9</v>
      </c>
      <c r="B66" s="21" t="s">
        <v>48</v>
      </c>
      <c r="C66" s="42"/>
      <c r="D66" s="5"/>
      <c r="E66" s="5"/>
      <c r="F66" s="5"/>
    </row>
    <row r="67" spans="1:6" x14ac:dyDescent="0.25">
      <c r="A67" s="23" t="s">
        <v>49</v>
      </c>
      <c r="B67" s="24" t="s">
        <v>78</v>
      </c>
      <c r="C67" s="42"/>
      <c r="D67" s="5"/>
      <c r="E67" s="5"/>
      <c r="F67" s="5"/>
    </row>
    <row r="68" spans="1:6" x14ac:dyDescent="0.25">
      <c r="A68" s="23" t="s">
        <v>50</v>
      </c>
      <c r="B68" s="24" t="s">
        <v>34</v>
      </c>
      <c r="C68" s="42"/>
      <c r="D68" s="5"/>
      <c r="E68" s="5"/>
      <c r="F68" s="5"/>
    </row>
    <row r="69" spans="1:6" x14ac:dyDescent="0.25">
      <c r="A69" s="2">
        <v>10</v>
      </c>
      <c r="B69" s="21" t="s">
        <v>7</v>
      </c>
      <c r="C69" s="42"/>
      <c r="D69" s="5"/>
      <c r="E69" s="5"/>
      <c r="F69" s="5"/>
    </row>
    <row r="70" spans="1:6" x14ac:dyDescent="0.25">
      <c r="A70" s="23" t="s">
        <v>51</v>
      </c>
      <c r="B70" s="24" t="s">
        <v>78</v>
      </c>
      <c r="C70" s="42"/>
      <c r="D70" s="5"/>
      <c r="E70" s="5"/>
      <c r="F70" s="5"/>
    </row>
    <row r="71" spans="1:6" x14ac:dyDescent="0.25">
      <c r="A71" s="23" t="s">
        <v>52</v>
      </c>
      <c r="B71" s="24" t="s">
        <v>34</v>
      </c>
      <c r="C71" s="42"/>
      <c r="D71" s="5"/>
      <c r="E71" s="5"/>
      <c r="F71" s="5"/>
    </row>
    <row r="72" spans="1:6" x14ac:dyDescent="0.25">
      <c r="A72" s="2">
        <v>11</v>
      </c>
      <c r="B72" s="21" t="s">
        <v>67</v>
      </c>
      <c r="C72" s="43"/>
      <c r="D72" s="43"/>
      <c r="E72" s="4"/>
      <c r="F72" s="15"/>
    </row>
    <row r="73" spans="1:6" x14ac:dyDescent="0.25">
      <c r="A73" s="23" t="s">
        <v>68</v>
      </c>
      <c r="B73" s="24" t="s">
        <v>78</v>
      </c>
      <c r="C73" s="43"/>
      <c r="D73" s="44"/>
      <c r="E73" s="5"/>
      <c r="F73" s="5"/>
    </row>
    <row r="74" spans="1:6" x14ac:dyDescent="0.25">
      <c r="A74" s="23" t="s">
        <v>69</v>
      </c>
      <c r="B74" s="24" t="s">
        <v>34</v>
      </c>
      <c r="C74" s="45"/>
      <c r="D74" s="45"/>
      <c r="E74" s="7"/>
      <c r="F74" s="39"/>
    </row>
    <row r="75" spans="1:6" x14ac:dyDescent="0.25">
      <c r="A75" s="2" t="s">
        <v>2</v>
      </c>
      <c r="B75" s="21" t="s">
        <v>56</v>
      </c>
      <c r="C75" s="42"/>
      <c r="D75" s="5"/>
      <c r="E75" s="5"/>
      <c r="F75" s="5"/>
    </row>
    <row r="76" spans="1:6" hidden="1" x14ac:dyDescent="0.25">
      <c r="A76" s="2">
        <v>1</v>
      </c>
      <c r="B76" s="21" t="s">
        <v>9</v>
      </c>
      <c r="C76" s="42"/>
      <c r="D76" s="5"/>
      <c r="E76" s="5"/>
      <c r="F76" s="5"/>
    </row>
    <row r="77" spans="1:6" hidden="1" x14ac:dyDescent="0.25">
      <c r="A77" s="23" t="s">
        <v>12</v>
      </c>
      <c r="B77" s="24" t="s">
        <v>62</v>
      </c>
      <c r="C77" s="42"/>
      <c r="D77" s="5"/>
      <c r="E77" s="5"/>
      <c r="F77" s="5"/>
    </row>
    <row r="78" spans="1:6" hidden="1" x14ac:dyDescent="0.25">
      <c r="A78" s="23" t="s">
        <v>14</v>
      </c>
      <c r="B78" s="24" t="s">
        <v>63</v>
      </c>
      <c r="C78" s="42"/>
      <c r="D78" s="5"/>
      <c r="E78" s="5"/>
      <c r="F78" s="5"/>
    </row>
    <row r="79" spans="1:6" hidden="1" x14ac:dyDescent="0.25">
      <c r="A79" s="2">
        <v>2</v>
      </c>
      <c r="B79" s="21" t="s">
        <v>60</v>
      </c>
      <c r="C79" s="42"/>
      <c r="D79" s="5"/>
      <c r="E79" s="5"/>
      <c r="F79" s="5"/>
    </row>
    <row r="80" spans="1:6" hidden="1" x14ac:dyDescent="0.25">
      <c r="A80" s="23" t="s">
        <v>17</v>
      </c>
      <c r="B80" s="24" t="s">
        <v>62</v>
      </c>
      <c r="C80" s="42"/>
      <c r="D80" s="5"/>
      <c r="E80" s="5"/>
      <c r="F80" s="5"/>
    </row>
    <row r="81" spans="1:6" hidden="1" x14ac:dyDescent="0.25">
      <c r="A81" s="23" t="s">
        <v>23</v>
      </c>
      <c r="B81" s="24" t="s">
        <v>63</v>
      </c>
      <c r="C81" s="42"/>
      <c r="D81" s="5"/>
      <c r="E81" s="5"/>
      <c r="F81" s="5"/>
    </row>
    <row r="82" spans="1:6" ht="31.5" hidden="1" x14ac:dyDescent="0.25">
      <c r="A82" s="2">
        <v>3</v>
      </c>
      <c r="B82" s="21" t="s">
        <v>61</v>
      </c>
      <c r="C82" s="42"/>
      <c r="D82" s="5"/>
      <c r="E82" s="5"/>
      <c r="F82" s="5"/>
    </row>
    <row r="83" spans="1:6" hidden="1" x14ac:dyDescent="0.25">
      <c r="A83" s="23" t="s">
        <v>26</v>
      </c>
      <c r="B83" s="24" t="s">
        <v>62</v>
      </c>
      <c r="C83" s="42"/>
      <c r="D83" s="5"/>
      <c r="E83" s="5"/>
      <c r="F83" s="5"/>
    </row>
    <row r="84" spans="1:6" hidden="1" x14ac:dyDescent="0.25">
      <c r="A84" s="23" t="s">
        <v>27</v>
      </c>
      <c r="B84" s="24" t="s">
        <v>63</v>
      </c>
      <c r="C84" s="42"/>
      <c r="D84" s="5"/>
      <c r="E84" s="5"/>
      <c r="F84" s="5"/>
    </row>
    <row r="85" spans="1:6" hidden="1" x14ac:dyDescent="0.25">
      <c r="A85" s="2">
        <v>4</v>
      </c>
      <c r="B85" s="21" t="s">
        <v>35</v>
      </c>
      <c r="C85" s="42"/>
      <c r="D85" s="5"/>
      <c r="E85" s="5"/>
      <c r="F85" s="5"/>
    </row>
    <row r="86" spans="1:6" hidden="1" x14ac:dyDescent="0.25">
      <c r="A86" s="23" t="s">
        <v>36</v>
      </c>
      <c r="B86" s="24" t="s">
        <v>62</v>
      </c>
      <c r="C86" s="42"/>
      <c r="D86" s="5"/>
      <c r="E86" s="5"/>
      <c r="F86" s="5"/>
    </row>
    <row r="87" spans="1:6" hidden="1" x14ac:dyDescent="0.25">
      <c r="A87" s="23" t="s">
        <v>37</v>
      </c>
      <c r="B87" s="24" t="s">
        <v>63</v>
      </c>
      <c r="C87" s="42"/>
      <c r="D87" s="5"/>
      <c r="E87" s="5"/>
      <c r="F87" s="5"/>
    </row>
    <row r="88" spans="1:6" hidden="1" x14ac:dyDescent="0.25">
      <c r="A88" s="2">
        <v>5</v>
      </c>
      <c r="B88" s="21" t="s">
        <v>38</v>
      </c>
      <c r="C88" s="42"/>
      <c r="D88" s="5"/>
      <c r="E88" s="5"/>
      <c r="F88" s="5"/>
    </row>
    <row r="89" spans="1:6" hidden="1" x14ac:dyDescent="0.25">
      <c r="A89" s="23" t="s">
        <v>39</v>
      </c>
      <c r="B89" s="24" t="s">
        <v>62</v>
      </c>
      <c r="C89" s="42"/>
      <c r="D89" s="5"/>
      <c r="E89" s="5"/>
      <c r="F89" s="5"/>
    </row>
    <row r="90" spans="1:6" hidden="1" x14ac:dyDescent="0.25">
      <c r="A90" s="23" t="s">
        <v>23</v>
      </c>
      <c r="B90" s="24" t="s">
        <v>63</v>
      </c>
      <c r="C90" s="42"/>
      <c r="D90" s="5"/>
      <c r="E90" s="5"/>
      <c r="F90" s="5"/>
    </row>
    <row r="91" spans="1:6" hidden="1" x14ac:dyDescent="0.25">
      <c r="A91" s="2">
        <v>6</v>
      </c>
      <c r="B91" s="21" t="s">
        <v>59</v>
      </c>
      <c r="C91" s="42"/>
      <c r="D91" s="5"/>
      <c r="E91" s="5"/>
      <c r="F91" s="5"/>
    </row>
    <row r="92" spans="1:6" hidden="1" x14ac:dyDescent="0.25">
      <c r="A92" s="23" t="s">
        <v>41</v>
      </c>
      <c r="B92" s="24" t="s">
        <v>62</v>
      </c>
      <c r="C92" s="42"/>
      <c r="D92" s="5"/>
      <c r="E92" s="5"/>
      <c r="F92" s="5"/>
    </row>
    <row r="93" spans="1:6" hidden="1" x14ac:dyDescent="0.25">
      <c r="A93" s="23" t="s">
        <v>42</v>
      </c>
      <c r="B93" s="24" t="s">
        <v>63</v>
      </c>
      <c r="C93" s="42"/>
      <c r="D93" s="5"/>
      <c r="E93" s="5"/>
      <c r="F93" s="5"/>
    </row>
    <row r="94" spans="1:6" hidden="1" x14ac:dyDescent="0.25">
      <c r="A94" s="2">
        <v>7</v>
      </c>
      <c r="B94" s="21" t="s">
        <v>8</v>
      </c>
      <c r="C94" s="42"/>
      <c r="D94" s="5"/>
      <c r="E94" s="5"/>
      <c r="F94" s="5"/>
    </row>
    <row r="95" spans="1:6" hidden="1" x14ac:dyDescent="0.25">
      <c r="A95" s="23" t="s">
        <v>43</v>
      </c>
      <c r="B95" s="24" t="s">
        <v>62</v>
      </c>
      <c r="C95" s="42"/>
      <c r="D95" s="5"/>
      <c r="E95" s="5"/>
      <c r="F95" s="5"/>
    </row>
    <row r="96" spans="1:6" hidden="1" x14ac:dyDescent="0.25">
      <c r="A96" s="23" t="s">
        <v>44</v>
      </c>
      <c r="B96" s="24" t="s">
        <v>63</v>
      </c>
      <c r="C96" s="42"/>
      <c r="D96" s="5"/>
      <c r="E96" s="5"/>
      <c r="F96" s="5"/>
    </row>
    <row r="97" spans="1:6" hidden="1" x14ac:dyDescent="0.25">
      <c r="A97" s="2">
        <v>8</v>
      </c>
      <c r="B97" s="21" t="s">
        <v>45</v>
      </c>
      <c r="C97" s="42"/>
      <c r="D97" s="5"/>
      <c r="E97" s="5"/>
      <c r="F97" s="5"/>
    </row>
    <row r="98" spans="1:6" hidden="1" x14ac:dyDescent="0.25">
      <c r="A98" s="23" t="s">
        <v>46</v>
      </c>
      <c r="B98" s="24" t="s">
        <v>62</v>
      </c>
      <c r="C98" s="42"/>
      <c r="D98" s="5"/>
      <c r="E98" s="5"/>
      <c r="F98" s="5"/>
    </row>
    <row r="99" spans="1:6" hidden="1" x14ac:dyDescent="0.25">
      <c r="A99" s="23" t="s">
        <v>47</v>
      </c>
      <c r="B99" s="24" t="s">
        <v>63</v>
      </c>
      <c r="C99" s="42"/>
      <c r="D99" s="5"/>
      <c r="E99" s="5"/>
      <c r="F99" s="5"/>
    </row>
    <row r="100" spans="1:6" ht="20.100000000000001" hidden="1" customHeight="1" x14ac:dyDescent="0.25">
      <c r="A100" s="2">
        <v>9</v>
      </c>
      <c r="B100" s="21" t="s">
        <v>48</v>
      </c>
      <c r="C100" s="42"/>
      <c r="D100" s="5"/>
      <c r="E100" s="5"/>
      <c r="F100" s="5"/>
    </row>
    <row r="101" spans="1:6" hidden="1" x14ac:dyDescent="0.25">
      <c r="A101" s="23" t="s">
        <v>49</v>
      </c>
      <c r="B101" s="24" t="s">
        <v>62</v>
      </c>
      <c r="C101" s="42"/>
      <c r="D101" s="5"/>
      <c r="E101" s="5"/>
      <c r="F101" s="5"/>
    </row>
    <row r="102" spans="1:6" hidden="1" x14ac:dyDescent="0.25">
      <c r="A102" s="23" t="s">
        <v>50</v>
      </c>
      <c r="B102" s="24" t="s">
        <v>63</v>
      </c>
      <c r="C102" s="42"/>
      <c r="D102" s="5"/>
      <c r="E102" s="5"/>
      <c r="F102" s="5"/>
    </row>
    <row r="103" spans="1:6" hidden="1" x14ac:dyDescent="0.25">
      <c r="A103" s="2">
        <v>10</v>
      </c>
      <c r="B103" s="21" t="s">
        <v>7</v>
      </c>
      <c r="C103" s="42"/>
      <c r="D103" s="5"/>
      <c r="E103" s="5"/>
      <c r="F103" s="5"/>
    </row>
    <row r="104" spans="1:6" hidden="1" x14ac:dyDescent="0.25">
      <c r="A104" s="23" t="s">
        <v>51</v>
      </c>
      <c r="B104" s="24" t="s">
        <v>62</v>
      </c>
      <c r="C104" s="42"/>
      <c r="D104" s="5"/>
      <c r="E104" s="5"/>
      <c r="F104" s="5"/>
    </row>
    <row r="105" spans="1:6" hidden="1" x14ac:dyDescent="0.25">
      <c r="A105" s="23" t="s">
        <v>52</v>
      </c>
      <c r="B105" s="24" t="s">
        <v>63</v>
      </c>
      <c r="C105" s="42"/>
      <c r="D105" s="5"/>
      <c r="E105" s="5"/>
      <c r="F105" s="5"/>
    </row>
    <row r="106" spans="1:6" x14ac:dyDescent="0.25">
      <c r="A106" s="2" t="s">
        <v>3</v>
      </c>
      <c r="B106" s="21" t="s">
        <v>57</v>
      </c>
      <c r="C106" s="42"/>
      <c r="D106" s="5"/>
      <c r="E106" s="5"/>
      <c r="F106" s="5"/>
    </row>
    <row r="107" spans="1:6" hidden="1" x14ac:dyDescent="0.25">
      <c r="A107" s="2">
        <v>1</v>
      </c>
      <c r="B107" s="21" t="s">
        <v>9</v>
      </c>
      <c r="C107" s="42"/>
      <c r="D107" s="5"/>
      <c r="E107" s="5"/>
      <c r="F107" s="5"/>
    </row>
    <row r="108" spans="1:6" hidden="1" x14ac:dyDescent="0.25">
      <c r="A108" s="23" t="s">
        <v>12</v>
      </c>
      <c r="B108" s="24" t="s">
        <v>62</v>
      </c>
      <c r="C108" s="42"/>
      <c r="D108" s="5"/>
      <c r="E108" s="5"/>
      <c r="F108" s="5"/>
    </row>
    <row r="109" spans="1:6" hidden="1" x14ac:dyDescent="0.25">
      <c r="A109" s="23" t="s">
        <v>14</v>
      </c>
      <c r="B109" s="24" t="s">
        <v>63</v>
      </c>
      <c r="C109" s="42"/>
      <c r="D109" s="5"/>
      <c r="E109" s="5"/>
      <c r="F109" s="5"/>
    </row>
    <row r="110" spans="1:6" hidden="1" x14ac:dyDescent="0.25">
      <c r="A110" s="2">
        <v>2</v>
      </c>
      <c r="B110" s="21" t="s">
        <v>60</v>
      </c>
      <c r="C110" s="42"/>
      <c r="D110" s="5"/>
      <c r="E110" s="5"/>
      <c r="F110" s="5"/>
    </row>
    <row r="111" spans="1:6" hidden="1" x14ac:dyDescent="0.25">
      <c r="A111" s="23" t="s">
        <v>17</v>
      </c>
      <c r="B111" s="24" t="s">
        <v>62</v>
      </c>
      <c r="C111" s="42"/>
      <c r="D111" s="5"/>
      <c r="E111" s="5"/>
      <c r="F111" s="5"/>
    </row>
    <row r="112" spans="1:6" hidden="1" x14ac:dyDescent="0.25">
      <c r="A112" s="23" t="s">
        <v>23</v>
      </c>
      <c r="B112" s="24" t="s">
        <v>63</v>
      </c>
      <c r="C112" s="42"/>
      <c r="D112" s="5"/>
      <c r="E112" s="5"/>
      <c r="F112" s="5"/>
    </row>
    <row r="113" spans="1:6" ht="31.5" hidden="1" x14ac:dyDescent="0.25">
      <c r="A113" s="2">
        <v>3</v>
      </c>
      <c r="B113" s="21" t="s">
        <v>61</v>
      </c>
      <c r="C113" s="42"/>
      <c r="D113" s="5"/>
      <c r="E113" s="5"/>
      <c r="F113" s="5"/>
    </row>
    <row r="114" spans="1:6" hidden="1" x14ac:dyDescent="0.25">
      <c r="A114" s="23" t="s">
        <v>26</v>
      </c>
      <c r="B114" s="24" t="s">
        <v>62</v>
      </c>
      <c r="C114" s="42"/>
      <c r="D114" s="5"/>
      <c r="E114" s="5"/>
      <c r="F114" s="5"/>
    </row>
    <row r="115" spans="1:6" hidden="1" x14ac:dyDescent="0.25">
      <c r="A115" s="23" t="s">
        <v>27</v>
      </c>
      <c r="B115" s="24" t="s">
        <v>63</v>
      </c>
      <c r="C115" s="42"/>
      <c r="D115" s="5"/>
      <c r="E115" s="5"/>
      <c r="F115" s="5"/>
    </row>
    <row r="116" spans="1:6" hidden="1" x14ac:dyDescent="0.25">
      <c r="A116" s="2">
        <v>4</v>
      </c>
      <c r="B116" s="21" t="s">
        <v>35</v>
      </c>
      <c r="C116" s="42"/>
      <c r="D116" s="5"/>
      <c r="E116" s="5"/>
      <c r="F116" s="5"/>
    </row>
    <row r="117" spans="1:6" hidden="1" x14ac:dyDescent="0.25">
      <c r="A117" s="23" t="s">
        <v>36</v>
      </c>
      <c r="B117" s="24" t="s">
        <v>62</v>
      </c>
      <c r="C117" s="42"/>
      <c r="D117" s="5"/>
      <c r="E117" s="5"/>
      <c r="F117" s="5"/>
    </row>
    <row r="118" spans="1:6" hidden="1" x14ac:dyDescent="0.25">
      <c r="A118" s="23" t="s">
        <v>37</v>
      </c>
      <c r="B118" s="24" t="s">
        <v>63</v>
      </c>
      <c r="C118" s="42"/>
      <c r="D118" s="5"/>
      <c r="E118" s="5"/>
      <c r="F118" s="5"/>
    </row>
    <row r="119" spans="1:6" hidden="1" x14ac:dyDescent="0.25">
      <c r="A119" s="2">
        <v>5</v>
      </c>
      <c r="B119" s="21" t="s">
        <v>38</v>
      </c>
      <c r="C119" s="42"/>
      <c r="D119" s="5"/>
      <c r="E119" s="5"/>
      <c r="F119" s="5"/>
    </row>
    <row r="120" spans="1:6" hidden="1" x14ac:dyDescent="0.25">
      <c r="A120" s="23" t="s">
        <v>39</v>
      </c>
      <c r="B120" s="24" t="s">
        <v>62</v>
      </c>
      <c r="C120" s="42"/>
      <c r="D120" s="5"/>
      <c r="E120" s="5"/>
      <c r="F120" s="5"/>
    </row>
    <row r="121" spans="1:6" hidden="1" x14ac:dyDescent="0.25">
      <c r="A121" s="23" t="s">
        <v>23</v>
      </c>
      <c r="B121" s="24" t="s">
        <v>63</v>
      </c>
      <c r="C121" s="42"/>
      <c r="D121" s="5"/>
      <c r="E121" s="5"/>
      <c r="F121" s="5"/>
    </row>
    <row r="122" spans="1:6" hidden="1" x14ac:dyDescent="0.25">
      <c r="A122" s="2">
        <v>6</v>
      </c>
      <c r="B122" s="21" t="s">
        <v>59</v>
      </c>
      <c r="C122" s="42"/>
      <c r="D122" s="5"/>
      <c r="E122" s="5"/>
      <c r="F122" s="5"/>
    </row>
    <row r="123" spans="1:6" hidden="1" x14ac:dyDescent="0.25">
      <c r="A123" s="23" t="s">
        <v>41</v>
      </c>
      <c r="B123" s="24" t="s">
        <v>62</v>
      </c>
      <c r="C123" s="42"/>
      <c r="D123" s="5"/>
      <c r="E123" s="5"/>
      <c r="F123" s="5"/>
    </row>
    <row r="124" spans="1:6" hidden="1" x14ac:dyDescent="0.25">
      <c r="A124" s="23" t="s">
        <v>42</v>
      </c>
      <c r="B124" s="24" t="s">
        <v>63</v>
      </c>
      <c r="C124" s="42"/>
      <c r="D124" s="5"/>
      <c r="E124" s="5"/>
      <c r="F124" s="5"/>
    </row>
    <row r="125" spans="1:6" hidden="1" x14ac:dyDescent="0.25">
      <c r="A125" s="2">
        <v>7</v>
      </c>
      <c r="B125" s="21" t="s">
        <v>8</v>
      </c>
      <c r="C125" s="42"/>
      <c r="D125" s="5"/>
      <c r="E125" s="5"/>
      <c r="F125" s="5"/>
    </row>
    <row r="126" spans="1:6" hidden="1" x14ac:dyDescent="0.25">
      <c r="A126" s="23" t="s">
        <v>43</v>
      </c>
      <c r="B126" s="24" t="s">
        <v>62</v>
      </c>
      <c r="C126" s="42"/>
      <c r="D126" s="5"/>
      <c r="E126" s="5"/>
      <c r="F126" s="5"/>
    </row>
    <row r="127" spans="1:6" hidden="1" x14ac:dyDescent="0.25">
      <c r="A127" s="23" t="s">
        <v>44</v>
      </c>
      <c r="B127" s="24" t="s">
        <v>63</v>
      </c>
      <c r="C127" s="42"/>
      <c r="D127" s="5"/>
      <c r="E127" s="5"/>
      <c r="F127" s="5"/>
    </row>
    <row r="128" spans="1:6" hidden="1" x14ac:dyDescent="0.25">
      <c r="A128" s="2">
        <v>8</v>
      </c>
      <c r="B128" s="21" t="s">
        <v>45</v>
      </c>
      <c r="C128" s="42"/>
      <c r="D128" s="5"/>
      <c r="E128" s="5"/>
      <c r="F128" s="5"/>
    </row>
    <row r="129" spans="1:6" hidden="1" x14ac:dyDescent="0.25">
      <c r="A129" s="23" t="s">
        <v>46</v>
      </c>
      <c r="B129" s="24" t="s">
        <v>62</v>
      </c>
      <c r="C129" s="42"/>
      <c r="D129" s="5"/>
      <c r="E129" s="5"/>
      <c r="F129" s="5"/>
    </row>
    <row r="130" spans="1:6" hidden="1" x14ac:dyDescent="0.25">
      <c r="A130" s="23" t="s">
        <v>47</v>
      </c>
      <c r="B130" s="24" t="s">
        <v>63</v>
      </c>
      <c r="C130" s="42"/>
      <c r="D130" s="5"/>
      <c r="E130" s="5"/>
      <c r="F130" s="5"/>
    </row>
    <row r="131" spans="1:6" ht="21.6" hidden="1" customHeight="1" x14ac:dyDescent="0.25">
      <c r="A131" s="2">
        <v>9</v>
      </c>
      <c r="B131" s="21" t="s">
        <v>48</v>
      </c>
      <c r="C131" s="42"/>
      <c r="D131" s="5"/>
      <c r="E131" s="5"/>
      <c r="F131" s="5"/>
    </row>
    <row r="132" spans="1:6" hidden="1" x14ac:dyDescent="0.25">
      <c r="A132" s="23" t="s">
        <v>49</v>
      </c>
      <c r="B132" s="24" t="s">
        <v>62</v>
      </c>
      <c r="C132" s="42"/>
      <c r="D132" s="5"/>
      <c r="E132" s="5"/>
      <c r="F132" s="5"/>
    </row>
    <row r="133" spans="1:6" hidden="1" x14ac:dyDescent="0.25">
      <c r="A133" s="23" t="s">
        <v>50</v>
      </c>
      <c r="B133" s="24" t="s">
        <v>63</v>
      </c>
      <c r="C133" s="42"/>
      <c r="D133" s="5"/>
      <c r="E133" s="5"/>
      <c r="F133" s="5"/>
    </row>
    <row r="134" spans="1:6" hidden="1" x14ac:dyDescent="0.25">
      <c r="A134" s="2">
        <v>10</v>
      </c>
      <c r="B134" s="21" t="s">
        <v>7</v>
      </c>
      <c r="C134" s="42"/>
      <c r="D134" s="5"/>
      <c r="E134" s="5"/>
      <c r="F134" s="5"/>
    </row>
    <row r="135" spans="1:6" hidden="1" x14ac:dyDescent="0.25">
      <c r="A135" s="23" t="s">
        <v>51</v>
      </c>
      <c r="B135" s="24" t="s">
        <v>62</v>
      </c>
      <c r="C135" s="42"/>
      <c r="D135" s="5"/>
      <c r="E135" s="5"/>
      <c r="F135" s="5"/>
    </row>
    <row r="136" spans="1:6" hidden="1" x14ac:dyDescent="0.25">
      <c r="A136" s="23" t="s">
        <v>52</v>
      </c>
      <c r="B136" s="24" t="s">
        <v>63</v>
      </c>
      <c r="C136" s="42"/>
      <c r="D136" s="5"/>
      <c r="E136" s="5"/>
      <c r="F136" s="5"/>
    </row>
    <row r="138" spans="1:6" ht="18" customHeight="1" x14ac:dyDescent="0.25">
      <c r="D138" s="104" t="s">
        <v>103</v>
      </c>
      <c r="E138" s="104"/>
      <c r="F138" s="104"/>
    </row>
    <row r="139" spans="1:6" ht="18" customHeight="1" x14ac:dyDescent="0.25">
      <c r="D139" s="103" t="s">
        <v>76</v>
      </c>
      <c r="E139" s="103"/>
      <c r="F139" s="103"/>
    </row>
    <row r="140" spans="1:6" ht="18" customHeight="1" x14ac:dyDescent="0.25">
      <c r="D140" s="105" t="s">
        <v>109</v>
      </c>
      <c r="E140" s="105"/>
      <c r="F140" s="105"/>
    </row>
    <row r="141" spans="1:6" x14ac:dyDescent="0.25">
      <c r="D141" s="103"/>
      <c r="E141" s="103"/>
      <c r="F141" s="103"/>
    </row>
    <row r="145" spans="4:6" x14ac:dyDescent="0.25">
      <c r="D145" s="103" t="s">
        <v>110</v>
      </c>
      <c r="E145" s="103"/>
      <c r="F145" s="103"/>
    </row>
  </sheetData>
  <mergeCells count="17">
    <mergeCell ref="E11:F11"/>
    <mergeCell ref="A1:F1"/>
    <mergeCell ref="A2:B2"/>
    <mergeCell ref="C2:F2"/>
    <mergeCell ref="A3:B3"/>
    <mergeCell ref="C3:F3"/>
    <mergeCell ref="C4:F4"/>
    <mergeCell ref="C5:F5"/>
    <mergeCell ref="A6:F6"/>
    <mergeCell ref="A8:F8"/>
    <mergeCell ref="A9:F9"/>
    <mergeCell ref="A10:F10"/>
    <mergeCell ref="D138:F138"/>
    <mergeCell ref="D139:F139"/>
    <mergeCell ref="D140:F140"/>
    <mergeCell ref="D141:F141"/>
    <mergeCell ref="D145:F145"/>
  </mergeCells>
  <pageMargins left="0.31496062992125984" right="0" top="0.46" bottom="0.44" header="0.19685039370078741" footer="0.19685039370078741"/>
  <pageSetup paperSize="9" scale="95" orientation="portrait" r:id="rId1"/>
  <headerFooter>
    <oddFooter>&amp;CTrang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5"/>
  <sheetViews>
    <sheetView topLeftCell="A7" workbookViewId="0">
      <selection activeCell="F41" sqref="F41"/>
    </sheetView>
  </sheetViews>
  <sheetFormatPr defaultColWidth="9" defaultRowHeight="18.75" x14ac:dyDescent="0.25"/>
  <cols>
    <col min="1" max="1" width="4.42578125" style="17" customWidth="1"/>
    <col min="2" max="2" width="43.140625" style="17" customWidth="1"/>
    <col min="3" max="3" width="10.85546875" style="17" customWidth="1"/>
    <col min="4" max="4" width="11.42578125" style="17" customWidth="1"/>
    <col min="5" max="5" width="15.140625" style="17" customWidth="1"/>
    <col min="6" max="6" width="18.85546875" style="17" customWidth="1"/>
    <col min="7" max="9" width="9" style="17"/>
    <col min="10" max="10" width="12.42578125" style="17" bestFit="1" customWidth="1"/>
    <col min="11" max="16384" width="9" style="17"/>
  </cols>
  <sheetData>
    <row r="1" spans="1:8" x14ac:dyDescent="0.25">
      <c r="A1" s="107" t="s">
        <v>66</v>
      </c>
      <c r="B1" s="107"/>
      <c r="C1" s="107"/>
      <c r="D1" s="107"/>
      <c r="E1" s="107"/>
      <c r="F1" s="107"/>
      <c r="G1" s="16"/>
      <c r="H1" s="16"/>
    </row>
    <row r="2" spans="1:8" s="47" customFormat="1" ht="18" customHeight="1" x14ac:dyDescent="0.25">
      <c r="A2" s="108" t="s">
        <v>73</v>
      </c>
      <c r="B2" s="108"/>
      <c r="C2" s="103" t="s">
        <v>64</v>
      </c>
      <c r="D2" s="103"/>
      <c r="E2" s="103"/>
      <c r="F2" s="103"/>
    </row>
    <row r="3" spans="1:8" s="47" customFormat="1" ht="18" customHeight="1" x14ac:dyDescent="0.25">
      <c r="A3" s="108" t="s">
        <v>74</v>
      </c>
      <c r="B3" s="108"/>
      <c r="C3" s="103" t="s">
        <v>65</v>
      </c>
      <c r="D3" s="103"/>
      <c r="E3" s="103"/>
      <c r="F3" s="103"/>
    </row>
    <row r="4" spans="1:8" s="47" customFormat="1" ht="9.75" customHeight="1" x14ac:dyDescent="0.25">
      <c r="A4" s="48"/>
      <c r="B4" s="48"/>
      <c r="C4" s="112"/>
      <c r="D4" s="112"/>
      <c r="E4" s="112"/>
      <c r="F4" s="112"/>
    </row>
    <row r="5" spans="1:8" s="47" customFormat="1" ht="16.5" customHeight="1" x14ac:dyDescent="0.25">
      <c r="A5" s="48"/>
      <c r="B5" s="48"/>
      <c r="C5" s="110" t="s">
        <v>111</v>
      </c>
      <c r="D5" s="110"/>
      <c r="E5" s="110"/>
      <c r="F5" s="110"/>
    </row>
    <row r="6" spans="1:8" ht="20.100000000000001" customHeight="1" x14ac:dyDescent="0.25">
      <c r="A6" s="113" t="s">
        <v>112</v>
      </c>
      <c r="B6" s="113"/>
      <c r="C6" s="113"/>
      <c r="D6" s="113"/>
      <c r="E6" s="113"/>
      <c r="F6" s="113"/>
      <c r="G6" s="16"/>
      <c r="H6" s="16"/>
    </row>
    <row r="7" spans="1:8" ht="15" customHeight="1" x14ac:dyDescent="0.25">
      <c r="A7" s="19"/>
      <c r="B7" s="19"/>
      <c r="C7" s="19"/>
      <c r="D7" s="19"/>
      <c r="E7" s="19"/>
      <c r="F7" s="19"/>
      <c r="G7" s="16"/>
      <c r="H7" s="16"/>
    </row>
    <row r="8" spans="1:8" ht="32.1" customHeight="1" x14ac:dyDescent="0.25">
      <c r="A8" s="114" t="s">
        <v>84</v>
      </c>
      <c r="B8" s="115"/>
      <c r="C8" s="115"/>
      <c r="D8" s="115"/>
      <c r="E8" s="115"/>
      <c r="F8" s="115"/>
      <c r="G8" s="16"/>
      <c r="H8" s="16"/>
    </row>
    <row r="9" spans="1:8" ht="50.1" customHeight="1" x14ac:dyDescent="0.25">
      <c r="A9" s="114" t="s">
        <v>85</v>
      </c>
      <c r="B9" s="115"/>
      <c r="C9" s="115"/>
      <c r="D9" s="115"/>
      <c r="E9" s="115"/>
      <c r="F9" s="115"/>
      <c r="G9" s="16"/>
      <c r="H9" s="16"/>
    </row>
    <row r="10" spans="1:8" ht="15.95" customHeight="1" x14ac:dyDescent="0.25">
      <c r="A10" s="114" t="s">
        <v>113</v>
      </c>
      <c r="B10" s="115"/>
      <c r="C10" s="115"/>
      <c r="D10" s="115"/>
      <c r="E10" s="115"/>
      <c r="F10" s="115"/>
      <c r="G10" s="16"/>
      <c r="H10" s="16"/>
    </row>
    <row r="11" spans="1:8" ht="28.9" customHeight="1" x14ac:dyDescent="0.25">
      <c r="A11" s="19"/>
      <c r="B11" s="19"/>
      <c r="C11" s="19"/>
      <c r="D11" s="19"/>
      <c r="E11" s="111" t="s">
        <v>83</v>
      </c>
      <c r="F11" s="111"/>
      <c r="G11" s="19"/>
      <c r="H11" s="16"/>
    </row>
    <row r="12" spans="1:8" s="20" customFormat="1" ht="60" customHeight="1" x14ac:dyDescent="0.25">
      <c r="A12" s="1" t="s">
        <v>6</v>
      </c>
      <c r="B12" s="2" t="s">
        <v>5</v>
      </c>
      <c r="C12" s="1" t="s">
        <v>70</v>
      </c>
      <c r="D12" s="1" t="s">
        <v>114</v>
      </c>
      <c r="E12" s="1" t="s">
        <v>80</v>
      </c>
      <c r="F12" s="1" t="s">
        <v>115</v>
      </c>
      <c r="G12" s="19"/>
      <c r="H12" s="19"/>
    </row>
    <row r="13" spans="1:8" x14ac:dyDescent="0.25">
      <c r="A13" s="3">
        <v>1</v>
      </c>
      <c r="B13" s="3">
        <v>2</v>
      </c>
      <c r="C13" s="3">
        <v>3</v>
      </c>
      <c r="D13" s="3">
        <v>4</v>
      </c>
      <c r="E13" s="3">
        <v>5</v>
      </c>
      <c r="F13" s="3">
        <v>6</v>
      </c>
      <c r="G13" s="16"/>
      <c r="H13" s="16"/>
    </row>
    <row r="14" spans="1:8" hidden="1" x14ac:dyDescent="0.25">
      <c r="A14" s="2" t="s">
        <v>0</v>
      </c>
      <c r="B14" s="21" t="s">
        <v>10</v>
      </c>
      <c r="C14" s="22"/>
      <c r="D14" s="9"/>
      <c r="E14" s="9"/>
      <c r="F14" s="9"/>
      <c r="G14" s="16"/>
      <c r="H14" s="16"/>
    </row>
    <row r="15" spans="1:8" hidden="1" x14ac:dyDescent="0.25">
      <c r="A15" s="2" t="s">
        <v>1</v>
      </c>
      <c r="B15" s="21" t="s">
        <v>11</v>
      </c>
      <c r="C15" s="21"/>
      <c r="D15" s="6"/>
      <c r="E15" s="6"/>
      <c r="F15" s="6"/>
      <c r="G15" s="16"/>
      <c r="H15" s="16"/>
    </row>
    <row r="16" spans="1:8" hidden="1" x14ac:dyDescent="0.25">
      <c r="A16" s="23">
        <v>1</v>
      </c>
      <c r="B16" s="24" t="s">
        <v>13</v>
      </c>
      <c r="C16" s="25"/>
      <c r="D16" s="6"/>
      <c r="E16" s="6"/>
      <c r="F16" s="6"/>
      <c r="G16" s="16"/>
      <c r="H16" s="16"/>
    </row>
    <row r="17" spans="1:8" hidden="1" x14ac:dyDescent="0.25">
      <c r="A17" s="23"/>
      <c r="B17" s="24" t="s">
        <v>53</v>
      </c>
      <c r="C17" s="26"/>
      <c r="D17" s="6"/>
      <c r="E17" s="6"/>
      <c r="F17" s="6"/>
      <c r="G17" s="16"/>
      <c r="H17" s="16"/>
    </row>
    <row r="18" spans="1:8" hidden="1" x14ac:dyDescent="0.25">
      <c r="A18" s="23"/>
      <c r="B18" s="24" t="s">
        <v>53</v>
      </c>
      <c r="C18" s="25"/>
      <c r="D18" s="6"/>
      <c r="E18" s="6"/>
      <c r="F18" s="6"/>
      <c r="G18" s="16"/>
      <c r="H18" s="16"/>
    </row>
    <row r="19" spans="1:8" hidden="1" x14ac:dyDescent="0.25">
      <c r="A19" s="23">
        <v>2</v>
      </c>
      <c r="B19" s="24" t="s">
        <v>15</v>
      </c>
      <c r="C19" s="25"/>
      <c r="D19" s="6"/>
      <c r="E19" s="6"/>
      <c r="F19" s="6"/>
      <c r="G19" s="16"/>
      <c r="H19" s="16"/>
    </row>
    <row r="20" spans="1:8" hidden="1" x14ac:dyDescent="0.25">
      <c r="A20" s="23"/>
      <c r="B20" s="24" t="s">
        <v>54</v>
      </c>
      <c r="C20" s="27"/>
      <c r="D20" s="6"/>
      <c r="E20" s="6"/>
      <c r="F20" s="6"/>
      <c r="G20" s="16"/>
      <c r="H20" s="16"/>
    </row>
    <row r="21" spans="1:8" hidden="1" x14ac:dyDescent="0.25">
      <c r="A21" s="23"/>
      <c r="B21" s="24" t="s">
        <v>54</v>
      </c>
      <c r="C21" s="25"/>
      <c r="D21" s="6"/>
      <c r="E21" s="6"/>
      <c r="F21" s="6"/>
      <c r="G21" s="16"/>
      <c r="H21" s="16"/>
    </row>
    <row r="22" spans="1:8" hidden="1" x14ac:dyDescent="0.25">
      <c r="A22" s="2" t="s">
        <v>2</v>
      </c>
      <c r="B22" s="21" t="s">
        <v>16</v>
      </c>
      <c r="C22" s="25"/>
      <c r="D22" s="6"/>
      <c r="E22" s="6"/>
      <c r="F22" s="6"/>
      <c r="G22" s="16"/>
      <c r="H22" s="16"/>
    </row>
    <row r="23" spans="1:8" hidden="1" x14ac:dyDescent="0.25">
      <c r="A23" s="22">
        <v>1</v>
      </c>
      <c r="B23" s="28" t="s">
        <v>18</v>
      </c>
      <c r="C23" s="25"/>
      <c r="D23" s="6"/>
      <c r="E23" s="6"/>
      <c r="F23" s="6"/>
      <c r="G23" s="16"/>
      <c r="H23" s="16"/>
    </row>
    <row r="24" spans="1:8" hidden="1" x14ac:dyDescent="0.25">
      <c r="A24" s="23" t="s">
        <v>19</v>
      </c>
      <c r="B24" s="24" t="s">
        <v>20</v>
      </c>
      <c r="C24" s="21"/>
      <c r="D24" s="6"/>
      <c r="E24" s="6"/>
      <c r="F24" s="6"/>
      <c r="G24" s="16"/>
      <c r="H24" s="16"/>
    </row>
    <row r="25" spans="1:8" hidden="1" x14ac:dyDescent="0.25">
      <c r="A25" s="23" t="s">
        <v>21</v>
      </c>
      <c r="B25" s="24" t="s">
        <v>22</v>
      </c>
      <c r="C25" s="25"/>
      <c r="D25" s="6"/>
      <c r="E25" s="6"/>
      <c r="F25" s="6"/>
      <c r="G25" s="16"/>
      <c r="H25" s="16"/>
    </row>
    <row r="26" spans="1:8" hidden="1" x14ac:dyDescent="0.25">
      <c r="A26" s="22">
        <v>2</v>
      </c>
      <c r="B26" s="28" t="s">
        <v>9</v>
      </c>
      <c r="C26" s="26"/>
      <c r="D26" s="6"/>
      <c r="E26" s="6"/>
      <c r="F26" s="6"/>
      <c r="G26" s="16"/>
      <c r="H26" s="16"/>
    </row>
    <row r="27" spans="1:8" hidden="1" x14ac:dyDescent="0.25">
      <c r="A27" s="23" t="s">
        <v>19</v>
      </c>
      <c r="B27" s="24" t="s">
        <v>24</v>
      </c>
      <c r="C27" s="25"/>
      <c r="D27" s="6"/>
      <c r="E27" s="6"/>
      <c r="F27" s="6"/>
      <c r="G27" s="16"/>
      <c r="H27" s="16"/>
    </row>
    <row r="28" spans="1:8" hidden="1" x14ac:dyDescent="0.25">
      <c r="A28" s="23" t="s">
        <v>21</v>
      </c>
      <c r="B28" s="24" t="s">
        <v>25</v>
      </c>
      <c r="C28" s="26"/>
      <c r="D28" s="6"/>
      <c r="E28" s="6"/>
      <c r="F28" s="6"/>
      <c r="G28" s="16"/>
      <c r="H28" s="16"/>
    </row>
    <row r="29" spans="1:8" hidden="1" x14ac:dyDescent="0.25">
      <c r="A29" s="2" t="s">
        <v>3</v>
      </c>
      <c r="B29" s="21" t="s">
        <v>58</v>
      </c>
      <c r="C29" s="25"/>
      <c r="D29" s="6"/>
      <c r="E29" s="6"/>
      <c r="F29" s="6"/>
      <c r="G29" s="16"/>
      <c r="H29" s="16"/>
    </row>
    <row r="30" spans="1:8" hidden="1" x14ac:dyDescent="0.25">
      <c r="A30" s="22">
        <v>1</v>
      </c>
      <c r="B30" s="28" t="s">
        <v>13</v>
      </c>
      <c r="C30" s="22"/>
      <c r="D30" s="6"/>
      <c r="E30" s="6"/>
      <c r="F30" s="6"/>
      <c r="G30" s="16"/>
      <c r="H30" s="16"/>
    </row>
    <row r="31" spans="1:8" hidden="1" x14ac:dyDescent="0.25">
      <c r="A31" s="2"/>
      <c r="B31" s="24" t="s">
        <v>53</v>
      </c>
      <c r="C31" s="27"/>
      <c r="D31" s="6"/>
      <c r="E31" s="6"/>
      <c r="F31" s="6"/>
      <c r="G31" s="16"/>
      <c r="H31" s="16"/>
    </row>
    <row r="32" spans="1:8" hidden="1" x14ac:dyDescent="0.25">
      <c r="A32" s="2"/>
      <c r="B32" s="24" t="s">
        <v>53</v>
      </c>
      <c r="C32" s="24"/>
      <c r="D32" s="6"/>
      <c r="E32" s="6"/>
      <c r="F32" s="6"/>
      <c r="G32" s="16"/>
      <c r="H32" s="16"/>
    </row>
    <row r="33" spans="1:9" hidden="1" x14ac:dyDescent="0.25">
      <c r="A33" s="22">
        <v>2</v>
      </c>
      <c r="B33" s="24" t="s">
        <v>15</v>
      </c>
      <c r="C33" s="24"/>
      <c r="D33" s="6"/>
      <c r="E33" s="6"/>
      <c r="F33" s="6"/>
      <c r="G33" s="16"/>
      <c r="H33" s="16"/>
    </row>
    <row r="34" spans="1:9" hidden="1" x14ac:dyDescent="0.25">
      <c r="A34" s="2"/>
      <c r="B34" s="24" t="s">
        <v>54</v>
      </c>
      <c r="C34" s="26"/>
      <c r="D34" s="6"/>
      <c r="E34" s="6"/>
      <c r="F34" s="6"/>
      <c r="G34" s="16"/>
      <c r="H34" s="16"/>
    </row>
    <row r="35" spans="1:9" hidden="1" x14ac:dyDescent="0.25">
      <c r="A35" s="23"/>
      <c r="B35" s="24" t="s">
        <v>54</v>
      </c>
      <c r="C35" s="29"/>
      <c r="D35" s="6"/>
      <c r="E35" s="6"/>
      <c r="F35" s="6"/>
      <c r="G35" s="16"/>
      <c r="H35" s="16"/>
    </row>
    <row r="36" spans="1:9" s="31" customFormat="1" x14ac:dyDescent="0.25">
      <c r="A36" s="2" t="s">
        <v>4</v>
      </c>
      <c r="B36" s="21" t="s">
        <v>28</v>
      </c>
      <c r="C36" s="10">
        <f>C37</f>
        <v>4189047</v>
      </c>
      <c r="D36" s="10">
        <f>D37</f>
        <v>1029472</v>
      </c>
      <c r="E36" s="4">
        <f>D36/C36</f>
        <v>0.24575327037390604</v>
      </c>
      <c r="F36" s="4">
        <v>0.2681</v>
      </c>
      <c r="G36" s="18"/>
      <c r="H36" s="18"/>
      <c r="I36" s="30"/>
    </row>
    <row r="37" spans="1:9" x14ac:dyDescent="0.25">
      <c r="A37" s="2" t="s">
        <v>1</v>
      </c>
      <c r="B37" s="21" t="s">
        <v>55</v>
      </c>
      <c r="C37" s="10">
        <f>C38+C41+C48+C51+C54+C57+C60+C63+C66+C69+C72+C75+C106</f>
        <v>4189047</v>
      </c>
      <c r="D37" s="10">
        <f>D38+D41+D48+D51+D54+D57+D60+D63+D66+D69+D72+D75+D106</f>
        <v>1029472</v>
      </c>
      <c r="E37" s="4">
        <f>D37/C37</f>
        <v>0.24575327037390604</v>
      </c>
      <c r="F37" s="4">
        <v>0.2681</v>
      </c>
      <c r="G37" s="16"/>
      <c r="H37" s="32"/>
    </row>
    <row r="38" spans="1:9" s="31" customFormat="1" x14ac:dyDescent="0.25">
      <c r="A38" s="2">
        <v>1</v>
      </c>
      <c r="B38" s="21" t="s">
        <v>9</v>
      </c>
      <c r="C38" s="10">
        <f>C39+C40</f>
        <v>3975747</v>
      </c>
      <c r="D38" s="10">
        <f>SUM(D39:D40)</f>
        <v>1016687</v>
      </c>
      <c r="E38" s="4">
        <f>D38/C38</f>
        <v>0.25572225798070147</v>
      </c>
      <c r="F38" s="4">
        <v>0.2747</v>
      </c>
      <c r="G38" s="18"/>
      <c r="H38" s="18"/>
    </row>
    <row r="39" spans="1:9" ht="18" customHeight="1" x14ac:dyDescent="0.25">
      <c r="A39" s="23" t="s">
        <v>12</v>
      </c>
      <c r="B39" s="24" t="s">
        <v>82</v>
      </c>
      <c r="C39" s="11">
        <v>2781184</v>
      </c>
      <c r="D39" s="11">
        <v>566065</v>
      </c>
      <c r="E39" s="7">
        <f>D39/C39</f>
        <v>0.20353381869016937</v>
      </c>
      <c r="F39" s="7">
        <v>0.31</v>
      </c>
      <c r="G39" s="32"/>
      <c r="H39" s="32"/>
    </row>
    <row r="40" spans="1:9" ht="18" customHeight="1" x14ac:dyDescent="0.25">
      <c r="A40" s="23" t="s">
        <v>14</v>
      </c>
      <c r="B40" s="24" t="s">
        <v>25</v>
      </c>
      <c r="C40" s="11">
        <v>1194563</v>
      </c>
      <c r="D40" s="11">
        <v>450622</v>
      </c>
      <c r="E40" s="7">
        <f>D40/C40</f>
        <v>0.37722748821117014</v>
      </c>
      <c r="F40" s="7">
        <v>0.10340000000000001</v>
      </c>
      <c r="G40" s="33"/>
      <c r="H40" s="32"/>
    </row>
    <row r="41" spans="1:9" ht="18" customHeight="1" x14ac:dyDescent="0.25">
      <c r="A41" s="2">
        <v>2</v>
      </c>
      <c r="B41" s="21" t="s">
        <v>60</v>
      </c>
      <c r="C41" s="12"/>
      <c r="D41" s="13"/>
      <c r="E41" s="5"/>
      <c r="F41" s="8"/>
      <c r="G41" s="34"/>
      <c r="H41" s="16"/>
    </row>
    <row r="42" spans="1:9" ht="18" customHeight="1" x14ac:dyDescent="0.25">
      <c r="A42" s="23" t="s">
        <v>17</v>
      </c>
      <c r="B42" s="24" t="s">
        <v>29</v>
      </c>
      <c r="C42" s="13"/>
      <c r="D42" s="11"/>
      <c r="E42" s="6"/>
      <c r="F42" s="9"/>
      <c r="G42" s="16"/>
      <c r="H42" s="16"/>
    </row>
    <row r="43" spans="1:9" ht="18" hidden="1" customHeight="1" x14ac:dyDescent="0.25">
      <c r="A43" s="9"/>
      <c r="B43" s="35" t="s">
        <v>30</v>
      </c>
      <c r="C43" s="13"/>
      <c r="D43" s="11"/>
      <c r="E43" s="6"/>
      <c r="F43" s="5"/>
      <c r="G43" s="16"/>
      <c r="H43" s="16"/>
    </row>
    <row r="44" spans="1:9" ht="18" hidden="1" customHeight="1" x14ac:dyDescent="0.25">
      <c r="A44" s="9"/>
      <c r="B44" s="35" t="s">
        <v>31</v>
      </c>
      <c r="C44" s="36"/>
      <c r="D44" s="36"/>
      <c r="E44" s="37"/>
      <c r="F44" s="37"/>
    </row>
    <row r="45" spans="1:9" ht="18" hidden="1" customHeight="1" x14ac:dyDescent="0.25">
      <c r="A45" s="9"/>
      <c r="B45" s="35" t="s">
        <v>32</v>
      </c>
      <c r="C45" s="12"/>
      <c r="D45" s="13"/>
      <c r="E45" s="5"/>
      <c r="F45" s="5"/>
    </row>
    <row r="46" spans="1:9" ht="18" customHeight="1" x14ac:dyDescent="0.25">
      <c r="A46" s="23" t="s">
        <v>23</v>
      </c>
      <c r="B46" s="24" t="s">
        <v>79</v>
      </c>
      <c r="C46" s="12"/>
      <c r="D46" s="13"/>
      <c r="E46" s="5"/>
      <c r="F46" s="5"/>
    </row>
    <row r="47" spans="1:9" x14ac:dyDescent="0.25">
      <c r="A47" s="23" t="s">
        <v>33</v>
      </c>
      <c r="B47" s="24" t="s">
        <v>34</v>
      </c>
      <c r="C47" s="12"/>
      <c r="D47" s="13"/>
      <c r="E47" s="5"/>
      <c r="F47" s="5"/>
    </row>
    <row r="48" spans="1:9" s="31" customFormat="1" ht="15" customHeight="1" x14ac:dyDescent="0.25">
      <c r="A48" s="2">
        <v>3</v>
      </c>
      <c r="B48" s="21" t="s">
        <v>61</v>
      </c>
      <c r="C48" s="12"/>
      <c r="D48" s="12"/>
      <c r="E48" s="38"/>
      <c r="F48" s="38"/>
    </row>
    <row r="49" spans="1:10" x14ac:dyDescent="0.25">
      <c r="A49" s="23" t="s">
        <v>26</v>
      </c>
      <c r="B49" s="24" t="s">
        <v>78</v>
      </c>
      <c r="C49" s="11"/>
      <c r="D49" s="13"/>
      <c r="E49" s="5"/>
      <c r="F49" s="5"/>
    </row>
    <row r="50" spans="1:10" x14ac:dyDescent="0.25">
      <c r="A50" s="23" t="s">
        <v>27</v>
      </c>
      <c r="B50" s="24" t="s">
        <v>34</v>
      </c>
      <c r="C50" s="11"/>
      <c r="D50" s="11"/>
      <c r="E50" s="7"/>
      <c r="F50" s="39"/>
      <c r="J50" s="40"/>
    </row>
    <row r="51" spans="1:10" ht="20.100000000000001" customHeight="1" x14ac:dyDescent="0.25">
      <c r="A51" s="2">
        <v>4</v>
      </c>
      <c r="B51" s="21" t="s">
        <v>35</v>
      </c>
      <c r="C51" s="12"/>
      <c r="D51" s="13"/>
      <c r="E51" s="5"/>
      <c r="F51" s="5"/>
    </row>
    <row r="52" spans="1:10" x14ac:dyDescent="0.25">
      <c r="A52" s="23" t="s">
        <v>36</v>
      </c>
      <c r="B52" s="24" t="s">
        <v>78</v>
      </c>
      <c r="C52" s="12"/>
      <c r="D52" s="13"/>
      <c r="E52" s="5"/>
      <c r="F52" s="5"/>
    </row>
    <row r="53" spans="1:10" x14ac:dyDescent="0.25">
      <c r="A53" s="23" t="s">
        <v>37</v>
      </c>
      <c r="B53" s="24" t="s">
        <v>34</v>
      </c>
      <c r="C53" s="12"/>
      <c r="D53" s="13"/>
      <c r="E53" s="5"/>
      <c r="F53" s="5"/>
    </row>
    <row r="54" spans="1:10" x14ac:dyDescent="0.25">
      <c r="A54" s="2">
        <v>5</v>
      </c>
      <c r="B54" s="21" t="s">
        <v>38</v>
      </c>
      <c r="C54" s="12">
        <f>C55+C56</f>
        <v>13300</v>
      </c>
      <c r="D54" s="41">
        <f>D56</f>
        <v>0</v>
      </c>
      <c r="E54" s="52">
        <v>0</v>
      </c>
      <c r="F54" s="52">
        <v>0</v>
      </c>
    </row>
    <row r="55" spans="1:10" x14ac:dyDescent="0.25">
      <c r="A55" s="23" t="s">
        <v>39</v>
      </c>
      <c r="B55" s="24" t="s">
        <v>78</v>
      </c>
      <c r="C55" s="12"/>
      <c r="D55" s="13"/>
      <c r="E55" s="5"/>
      <c r="F55" s="5"/>
    </row>
    <row r="56" spans="1:10" x14ac:dyDescent="0.25">
      <c r="A56" s="23" t="s">
        <v>40</v>
      </c>
      <c r="B56" s="24" t="s">
        <v>34</v>
      </c>
      <c r="C56" s="41">
        <v>13300</v>
      </c>
      <c r="D56" s="41">
        <v>0</v>
      </c>
      <c r="E56" s="51">
        <v>0</v>
      </c>
      <c r="F56" s="51">
        <v>0</v>
      </c>
    </row>
    <row r="57" spans="1:10" x14ac:dyDescent="0.25">
      <c r="A57" s="2">
        <v>6</v>
      </c>
      <c r="B57" s="21" t="s">
        <v>59</v>
      </c>
      <c r="C57" s="14">
        <f>C59</f>
        <v>70000</v>
      </c>
      <c r="D57" s="49">
        <f>D59</f>
        <v>12785</v>
      </c>
      <c r="E57" s="38">
        <f>E59</f>
        <v>0.18264285714285713</v>
      </c>
      <c r="F57" s="5"/>
    </row>
    <row r="58" spans="1:10" x14ac:dyDescent="0.25">
      <c r="A58" s="23" t="s">
        <v>41</v>
      </c>
      <c r="B58" s="24" t="s">
        <v>78</v>
      </c>
      <c r="C58" s="14"/>
      <c r="D58" s="5"/>
      <c r="E58" s="5"/>
      <c r="F58" s="5"/>
    </row>
    <row r="59" spans="1:10" x14ac:dyDescent="0.25">
      <c r="A59" s="23" t="s">
        <v>42</v>
      </c>
      <c r="B59" s="24" t="s">
        <v>34</v>
      </c>
      <c r="C59" s="41">
        <v>70000</v>
      </c>
      <c r="D59" s="41">
        <v>12785</v>
      </c>
      <c r="E59" s="7">
        <f>D59/C59</f>
        <v>0.18264285714285713</v>
      </c>
      <c r="F59" s="7"/>
    </row>
    <row r="60" spans="1:10" x14ac:dyDescent="0.25">
      <c r="A60" s="2">
        <v>7</v>
      </c>
      <c r="B60" s="21" t="s">
        <v>8</v>
      </c>
      <c r="C60" s="14">
        <v>130000</v>
      </c>
      <c r="D60" s="49">
        <f>D62</f>
        <v>0</v>
      </c>
      <c r="E60" s="52">
        <f>E62</f>
        <v>0</v>
      </c>
      <c r="F60" s="52">
        <f>F62</f>
        <v>0</v>
      </c>
    </row>
    <row r="61" spans="1:10" x14ac:dyDescent="0.25">
      <c r="A61" s="23" t="s">
        <v>43</v>
      </c>
      <c r="B61" s="24" t="s">
        <v>78</v>
      </c>
      <c r="C61" s="14"/>
      <c r="D61" s="5"/>
      <c r="E61" s="50"/>
      <c r="F61" s="5"/>
    </row>
    <row r="62" spans="1:10" x14ac:dyDescent="0.25">
      <c r="A62" s="23" t="s">
        <v>44</v>
      </c>
      <c r="B62" s="24" t="s">
        <v>34</v>
      </c>
      <c r="C62" s="41">
        <v>130000</v>
      </c>
      <c r="D62" s="41">
        <v>0</v>
      </c>
      <c r="E62" s="51">
        <v>0</v>
      </c>
      <c r="F62" s="51">
        <v>0</v>
      </c>
    </row>
    <row r="63" spans="1:10" x14ac:dyDescent="0.25">
      <c r="A63" s="2">
        <v>8</v>
      </c>
      <c r="B63" s="21" t="s">
        <v>45</v>
      </c>
      <c r="C63" s="42"/>
      <c r="D63" s="5"/>
      <c r="E63" s="5"/>
      <c r="F63" s="5"/>
    </row>
    <row r="64" spans="1:10" x14ac:dyDescent="0.25">
      <c r="A64" s="23" t="s">
        <v>46</v>
      </c>
      <c r="B64" s="24" t="s">
        <v>78</v>
      </c>
      <c r="C64" s="42"/>
      <c r="D64" s="5"/>
      <c r="E64" s="5"/>
      <c r="F64" s="5"/>
    </row>
    <row r="65" spans="1:6" x14ac:dyDescent="0.25">
      <c r="A65" s="23" t="s">
        <v>47</v>
      </c>
      <c r="B65" s="24" t="s">
        <v>34</v>
      </c>
      <c r="C65" s="42"/>
      <c r="D65" s="5"/>
      <c r="E65" s="5"/>
      <c r="F65" s="5"/>
    </row>
    <row r="66" spans="1:6" ht="30" customHeight="1" x14ac:dyDescent="0.25">
      <c r="A66" s="2">
        <v>9</v>
      </c>
      <c r="B66" s="21" t="s">
        <v>48</v>
      </c>
      <c r="C66" s="42"/>
      <c r="D66" s="5"/>
      <c r="E66" s="5"/>
      <c r="F66" s="5"/>
    </row>
    <row r="67" spans="1:6" x14ac:dyDescent="0.25">
      <c r="A67" s="23" t="s">
        <v>49</v>
      </c>
      <c r="B67" s="24" t="s">
        <v>78</v>
      </c>
      <c r="C67" s="42"/>
      <c r="D67" s="5"/>
      <c r="E67" s="5"/>
      <c r="F67" s="5"/>
    </row>
    <row r="68" spans="1:6" x14ac:dyDescent="0.25">
      <c r="A68" s="23" t="s">
        <v>50</v>
      </c>
      <c r="B68" s="24" t="s">
        <v>34</v>
      </c>
      <c r="C68" s="42"/>
      <c r="D68" s="5"/>
      <c r="E68" s="5"/>
      <c r="F68" s="5"/>
    </row>
    <row r="69" spans="1:6" x14ac:dyDescent="0.25">
      <c r="A69" s="2">
        <v>10</v>
      </c>
      <c r="B69" s="21" t="s">
        <v>7</v>
      </c>
      <c r="C69" s="42"/>
      <c r="D69" s="5"/>
      <c r="E69" s="5"/>
      <c r="F69" s="5"/>
    </row>
    <row r="70" spans="1:6" x14ac:dyDescent="0.25">
      <c r="A70" s="23" t="s">
        <v>51</v>
      </c>
      <c r="B70" s="24" t="s">
        <v>78</v>
      </c>
      <c r="C70" s="42"/>
      <c r="D70" s="5"/>
      <c r="E70" s="5"/>
      <c r="F70" s="5"/>
    </row>
    <row r="71" spans="1:6" x14ac:dyDescent="0.25">
      <c r="A71" s="23" t="s">
        <v>52</v>
      </c>
      <c r="B71" s="24" t="s">
        <v>34</v>
      </c>
      <c r="C71" s="42"/>
      <c r="D71" s="5"/>
      <c r="E71" s="5"/>
      <c r="F71" s="5"/>
    </row>
    <row r="72" spans="1:6" x14ac:dyDescent="0.25">
      <c r="A72" s="2">
        <v>11</v>
      </c>
      <c r="B72" s="21" t="s">
        <v>67</v>
      </c>
      <c r="C72" s="43"/>
      <c r="D72" s="43"/>
      <c r="E72" s="4"/>
      <c r="F72" s="15"/>
    </row>
    <row r="73" spans="1:6" x14ac:dyDescent="0.25">
      <c r="A73" s="23" t="s">
        <v>68</v>
      </c>
      <c r="B73" s="24" t="s">
        <v>78</v>
      </c>
      <c r="C73" s="43"/>
      <c r="D73" s="44"/>
      <c r="E73" s="5"/>
      <c r="F73" s="5"/>
    </row>
    <row r="74" spans="1:6" x14ac:dyDescent="0.25">
      <c r="A74" s="23" t="s">
        <v>69</v>
      </c>
      <c r="B74" s="24" t="s">
        <v>34</v>
      </c>
      <c r="C74" s="45"/>
      <c r="D74" s="45"/>
      <c r="E74" s="7"/>
      <c r="F74" s="39"/>
    </row>
    <row r="75" spans="1:6" x14ac:dyDescent="0.25">
      <c r="A75" s="2" t="s">
        <v>2</v>
      </c>
      <c r="B75" s="21" t="s">
        <v>56</v>
      </c>
      <c r="C75" s="42"/>
      <c r="D75" s="5"/>
      <c r="E75" s="5"/>
      <c r="F75" s="5"/>
    </row>
    <row r="76" spans="1:6" hidden="1" x14ac:dyDescent="0.25">
      <c r="A76" s="2">
        <v>1</v>
      </c>
      <c r="B76" s="21" t="s">
        <v>9</v>
      </c>
      <c r="C76" s="42"/>
      <c r="D76" s="5"/>
      <c r="E76" s="5"/>
      <c r="F76" s="5"/>
    </row>
    <row r="77" spans="1:6" hidden="1" x14ac:dyDescent="0.25">
      <c r="A77" s="23" t="s">
        <v>12</v>
      </c>
      <c r="B77" s="24" t="s">
        <v>62</v>
      </c>
      <c r="C77" s="42"/>
      <c r="D77" s="5"/>
      <c r="E77" s="5"/>
      <c r="F77" s="5"/>
    </row>
    <row r="78" spans="1:6" hidden="1" x14ac:dyDescent="0.25">
      <c r="A78" s="23" t="s">
        <v>14</v>
      </c>
      <c r="B78" s="24" t="s">
        <v>63</v>
      </c>
      <c r="C78" s="42"/>
      <c r="D78" s="5"/>
      <c r="E78" s="5"/>
      <c r="F78" s="5"/>
    </row>
    <row r="79" spans="1:6" hidden="1" x14ac:dyDescent="0.25">
      <c r="A79" s="2">
        <v>2</v>
      </c>
      <c r="B79" s="21" t="s">
        <v>60</v>
      </c>
      <c r="C79" s="42"/>
      <c r="D79" s="5"/>
      <c r="E79" s="5"/>
      <c r="F79" s="5"/>
    </row>
    <row r="80" spans="1:6" hidden="1" x14ac:dyDescent="0.25">
      <c r="A80" s="23" t="s">
        <v>17</v>
      </c>
      <c r="B80" s="24" t="s">
        <v>62</v>
      </c>
      <c r="C80" s="42"/>
      <c r="D80" s="5"/>
      <c r="E80" s="5"/>
      <c r="F80" s="5"/>
    </row>
    <row r="81" spans="1:6" hidden="1" x14ac:dyDescent="0.25">
      <c r="A81" s="23" t="s">
        <v>23</v>
      </c>
      <c r="B81" s="24" t="s">
        <v>63</v>
      </c>
      <c r="C81" s="42"/>
      <c r="D81" s="5"/>
      <c r="E81" s="5"/>
      <c r="F81" s="5"/>
    </row>
    <row r="82" spans="1:6" ht="31.5" hidden="1" x14ac:dyDescent="0.25">
      <c r="A82" s="2">
        <v>3</v>
      </c>
      <c r="B82" s="21" t="s">
        <v>61</v>
      </c>
      <c r="C82" s="42"/>
      <c r="D82" s="5"/>
      <c r="E82" s="5"/>
      <c r="F82" s="5"/>
    </row>
    <row r="83" spans="1:6" hidden="1" x14ac:dyDescent="0.25">
      <c r="A83" s="23" t="s">
        <v>26</v>
      </c>
      <c r="B83" s="24" t="s">
        <v>62</v>
      </c>
      <c r="C83" s="42"/>
      <c r="D83" s="5"/>
      <c r="E83" s="5"/>
      <c r="F83" s="5"/>
    </row>
    <row r="84" spans="1:6" hidden="1" x14ac:dyDescent="0.25">
      <c r="A84" s="23" t="s">
        <v>27</v>
      </c>
      <c r="B84" s="24" t="s">
        <v>63</v>
      </c>
      <c r="C84" s="42"/>
      <c r="D84" s="5"/>
      <c r="E84" s="5"/>
      <c r="F84" s="5"/>
    </row>
    <row r="85" spans="1:6" hidden="1" x14ac:dyDescent="0.25">
      <c r="A85" s="2">
        <v>4</v>
      </c>
      <c r="B85" s="21" t="s">
        <v>35</v>
      </c>
      <c r="C85" s="42"/>
      <c r="D85" s="5"/>
      <c r="E85" s="5"/>
      <c r="F85" s="5"/>
    </row>
    <row r="86" spans="1:6" hidden="1" x14ac:dyDescent="0.25">
      <c r="A86" s="23" t="s">
        <v>36</v>
      </c>
      <c r="B86" s="24" t="s">
        <v>62</v>
      </c>
      <c r="C86" s="42"/>
      <c r="D86" s="5"/>
      <c r="E86" s="5"/>
      <c r="F86" s="5"/>
    </row>
    <row r="87" spans="1:6" hidden="1" x14ac:dyDescent="0.25">
      <c r="A87" s="23" t="s">
        <v>37</v>
      </c>
      <c r="B87" s="24" t="s">
        <v>63</v>
      </c>
      <c r="C87" s="42"/>
      <c r="D87" s="5"/>
      <c r="E87" s="5"/>
      <c r="F87" s="5"/>
    </row>
    <row r="88" spans="1:6" hidden="1" x14ac:dyDescent="0.25">
      <c r="A88" s="2">
        <v>5</v>
      </c>
      <c r="B88" s="21" t="s">
        <v>38</v>
      </c>
      <c r="C88" s="42"/>
      <c r="D88" s="5"/>
      <c r="E88" s="5"/>
      <c r="F88" s="5"/>
    </row>
    <row r="89" spans="1:6" hidden="1" x14ac:dyDescent="0.25">
      <c r="A89" s="23" t="s">
        <v>39</v>
      </c>
      <c r="B89" s="24" t="s">
        <v>62</v>
      </c>
      <c r="C89" s="42"/>
      <c r="D89" s="5"/>
      <c r="E89" s="5"/>
      <c r="F89" s="5"/>
    </row>
    <row r="90" spans="1:6" hidden="1" x14ac:dyDescent="0.25">
      <c r="A90" s="23" t="s">
        <v>23</v>
      </c>
      <c r="B90" s="24" t="s">
        <v>63</v>
      </c>
      <c r="C90" s="42"/>
      <c r="D90" s="5"/>
      <c r="E90" s="5"/>
      <c r="F90" s="5"/>
    </row>
    <row r="91" spans="1:6" hidden="1" x14ac:dyDescent="0.25">
      <c r="A91" s="2">
        <v>6</v>
      </c>
      <c r="B91" s="21" t="s">
        <v>59</v>
      </c>
      <c r="C91" s="42"/>
      <c r="D91" s="5"/>
      <c r="E91" s="5"/>
      <c r="F91" s="5"/>
    </row>
    <row r="92" spans="1:6" hidden="1" x14ac:dyDescent="0.25">
      <c r="A92" s="23" t="s">
        <v>41</v>
      </c>
      <c r="B92" s="24" t="s">
        <v>62</v>
      </c>
      <c r="C92" s="42"/>
      <c r="D92" s="5"/>
      <c r="E92" s="5"/>
      <c r="F92" s="5"/>
    </row>
    <row r="93" spans="1:6" hidden="1" x14ac:dyDescent="0.25">
      <c r="A93" s="23" t="s">
        <v>42</v>
      </c>
      <c r="B93" s="24" t="s">
        <v>63</v>
      </c>
      <c r="C93" s="42"/>
      <c r="D93" s="5"/>
      <c r="E93" s="5"/>
      <c r="F93" s="5"/>
    </row>
    <row r="94" spans="1:6" hidden="1" x14ac:dyDescent="0.25">
      <c r="A94" s="2">
        <v>7</v>
      </c>
      <c r="B94" s="21" t="s">
        <v>8</v>
      </c>
      <c r="C94" s="42"/>
      <c r="D94" s="5"/>
      <c r="E94" s="5"/>
      <c r="F94" s="5"/>
    </row>
    <row r="95" spans="1:6" hidden="1" x14ac:dyDescent="0.25">
      <c r="A95" s="23" t="s">
        <v>43</v>
      </c>
      <c r="B95" s="24" t="s">
        <v>62</v>
      </c>
      <c r="C95" s="42"/>
      <c r="D95" s="5"/>
      <c r="E95" s="5"/>
      <c r="F95" s="5"/>
    </row>
    <row r="96" spans="1:6" hidden="1" x14ac:dyDescent="0.25">
      <c r="A96" s="23" t="s">
        <v>44</v>
      </c>
      <c r="B96" s="24" t="s">
        <v>63</v>
      </c>
      <c r="C96" s="42"/>
      <c r="D96" s="5"/>
      <c r="E96" s="5"/>
      <c r="F96" s="5"/>
    </row>
    <row r="97" spans="1:6" hidden="1" x14ac:dyDescent="0.25">
      <c r="A97" s="2">
        <v>8</v>
      </c>
      <c r="B97" s="21" t="s">
        <v>45</v>
      </c>
      <c r="C97" s="42"/>
      <c r="D97" s="5"/>
      <c r="E97" s="5"/>
      <c r="F97" s="5"/>
    </row>
    <row r="98" spans="1:6" hidden="1" x14ac:dyDescent="0.25">
      <c r="A98" s="23" t="s">
        <v>46</v>
      </c>
      <c r="B98" s="24" t="s">
        <v>62</v>
      </c>
      <c r="C98" s="42"/>
      <c r="D98" s="5"/>
      <c r="E98" s="5"/>
      <c r="F98" s="5"/>
    </row>
    <row r="99" spans="1:6" hidden="1" x14ac:dyDescent="0.25">
      <c r="A99" s="23" t="s">
        <v>47</v>
      </c>
      <c r="B99" s="24" t="s">
        <v>63</v>
      </c>
      <c r="C99" s="42"/>
      <c r="D99" s="5"/>
      <c r="E99" s="5"/>
      <c r="F99" s="5"/>
    </row>
    <row r="100" spans="1:6" ht="20.100000000000001" hidden="1" customHeight="1" x14ac:dyDescent="0.25">
      <c r="A100" s="2">
        <v>9</v>
      </c>
      <c r="B100" s="21" t="s">
        <v>48</v>
      </c>
      <c r="C100" s="42"/>
      <c r="D100" s="5"/>
      <c r="E100" s="5"/>
      <c r="F100" s="5"/>
    </row>
    <row r="101" spans="1:6" hidden="1" x14ac:dyDescent="0.25">
      <c r="A101" s="23" t="s">
        <v>49</v>
      </c>
      <c r="B101" s="24" t="s">
        <v>62</v>
      </c>
      <c r="C101" s="42"/>
      <c r="D101" s="5"/>
      <c r="E101" s="5"/>
      <c r="F101" s="5"/>
    </row>
    <row r="102" spans="1:6" hidden="1" x14ac:dyDescent="0.25">
      <c r="A102" s="23" t="s">
        <v>50</v>
      </c>
      <c r="B102" s="24" t="s">
        <v>63</v>
      </c>
      <c r="C102" s="42"/>
      <c r="D102" s="5"/>
      <c r="E102" s="5"/>
      <c r="F102" s="5"/>
    </row>
    <row r="103" spans="1:6" hidden="1" x14ac:dyDescent="0.25">
      <c r="A103" s="2">
        <v>10</v>
      </c>
      <c r="B103" s="21" t="s">
        <v>7</v>
      </c>
      <c r="C103" s="42"/>
      <c r="D103" s="5"/>
      <c r="E103" s="5"/>
      <c r="F103" s="5"/>
    </row>
    <row r="104" spans="1:6" hidden="1" x14ac:dyDescent="0.25">
      <c r="A104" s="23" t="s">
        <v>51</v>
      </c>
      <c r="B104" s="24" t="s">
        <v>62</v>
      </c>
      <c r="C104" s="42"/>
      <c r="D104" s="5"/>
      <c r="E104" s="5"/>
      <c r="F104" s="5"/>
    </row>
    <row r="105" spans="1:6" hidden="1" x14ac:dyDescent="0.25">
      <c r="A105" s="23" t="s">
        <v>52</v>
      </c>
      <c r="B105" s="24" t="s">
        <v>63</v>
      </c>
      <c r="C105" s="42"/>
      <c r="D105" s="5"/>
      <c r="E105" s="5"/>
      <c r="F105" s="5"/>
    </row>
    <row r="106" spans="1:6" x14ac:dyDescent="0.25">
      <c r="A106" s="2" t="s">
        <v>3</v>
      </c>
      <c r="B106" s="21" t="s">
        <v>57</v>
      </c>
      <c r="C106" s="42"/>
      <c r="D106" s="5"/>
      <c r="E106" s="5"/>
      <c r="F106" s="5"/>
    </row>
    <row r="107" spans="1:6" hidden="1" x14ac:dyDescent="0.25">
      <c r="A107" s="2">
        <v>1</v>
      </c>
      <c r="B107" s="21" t="s">
        <v>9</v>
      </c>
      <c r="C107" s="42"/>
      <c r="D107" s="5"/>
      <c r="E107" s="5"/>
      <c r="F107" s="5"/>
    </row>
    <row r="108" spans="1:6" hidden="1" x14ac:dyDescent="0.25">
      <c r="A108" s="23" t="s">
        <v>12</v>
      </c>
      <c r="B108" s="24" t="s">
        <v>62</v>
      </c>
      <c r="C108" s="42"/>
      <c r="D108" s="5"/>
      <c r="E108" s="5"/>
      <c r="F108" s="5"/>
    </row>
    <row r="109" spans="1:6" hidden="1" x14ac:dyDescent="0.25">
      <c r="A109" s="23" t="s">
        <v>14</v>
      </c>
      <c r="B109" s="24" t="s">
        <v>63</v>
      </c>
      <c r="C109" s="42"/>
      <c r="D109" s="5"/>
      <c r="E109" s="5"/>
      <c r="F109" s="5"/>
    </row>
    <row r="110" spans="1:6" hidden="1" x14ac:dyDescent="0.25">
      <c r="A110" s="2">
        <v>2</v>
      </c>
      <c r="B110" s="21" t="s">
        <v>60</v>
      </c>
      <c r="C110" s="42"/>
      <c r="D110" s="5"/>
      <c r="E110" s="5"/>
      <c r="F110" s="5"/>
    </row>
    <row r="111" spans="1:6" hidden="1" x14ac:dyDescent="0.25">
      <c r="A111" s="23" t="s">
        <v>17</v>
      </c>
      <c r="B111" s="24" t="s">
        <v>62</v>
      </c>
      <c r="C111" s="42"/>
      <c r="D111" s="5"/>
      <c r="E111" s="5"/>
      <c r="F111" s="5"/>
    </row>
    <row r="112" spans="1:6" hidden="1" x14ac:dyDescent="0.25">
      <c r="A112" s="23" t="s">
        <v>23</v>
      </c>
      <c r="B112" s="24" t="s">
        <v>63</v>
      </c>
      <c r="C112" s="42"/>
      <c r="D112" s="5"/>
      <c r="E112" s="5"/>
      <c r="F112" s="5"/>
    </row>
    <row r="113" spans="1:6" ht="31.5" hidden="1" x14ac:dyDescent="0.25">
      <c r="A113" s="2">
        <v>3</v>
      </c>
      <c r="B113" s="21" t="s">
        <v>61</v>
      </c>
      <c r="C113" s="42"/>
      <c r="D113" s="5"/>
      <c r="E113" s="5"/>
      <c r="F113" s="5"/>
    </row>
    <row r="114" spans="1:6" hidden="1" x14ac:dyDescent="0.25">
      <c r="A114" s="23" t="s">
        <v>26</v>
      </c>
      <c r="B114" s="24" t="s">
        <v>62</v>
      </c>
      <c r="C114" s="42"/>
      <c r="D114" s="5"/>
      <c r="E114" s="5"/>
      <c r="F114" s="5"/>
    </row>
    <row r="115" spans="1:6" hidden="1" x14ac:dyDescent="0.25">
      <c r="A115" s="23" t="s">
        <v>27</v>
      </c>
      <c r="B115" s="24" t="s">
        <v>63</v>
      </c>
      <c r="C115" s="42"/>
      <c r="D115" s="5"/>
      <c r="E115" s="5"/>
      <c r="F115" s="5"/>
    </row>
    <row r="116" spans="1:6" hidden="1" x14ac:dyDescent="0.25">
      <c r="A116" s="2">
        <v>4</v>
      </c>
      <c r="B116" s="21" t="s">
        <v>35</v>
      </c>
      <c r="C116" s="42"/>
      <c r="D116" s="5"/>
      <c r="E116" s="5"/>
      <c r="F116" s="5"/>
    </row>
    <row r="117" spans="1:6" hidden="1" x14ac:dyDescent="0.25">
      <c r="A117" s="23" t="s">
        <v>36</v>
      </c>
      <c r="B117" s="24" t="s">
        <v>62</v>
      </c>
      <c r="C117" s="42"/>
      <c r="D117" s="5"/>
      <c r="E117" s="5"/>
      <c r="F117" s="5"/>
    </row>
    <row r="118" spans="1:6" hidden="1" x14ac:dyDescent="0.25">
      <c r="A118" s="23" t="s">
        <v>37</v>
      </c>
      <c r="B118" s="24" t="s">
        <v>63</v>
      </c>
      <c r="C118" s="42"/>
      <c r="D118" s="5"/>
      <c r="E118" s="5"/>
      <c r="F118" s="5"/>
    </row>
    <row r="119" spans="1:6" hidden="1" x14ac:dyDescent="0.25">
      <c r="A119" s="2">
        <v>5</v>
      </c>
      <c r="B119" s="21" t="s">
        <v>38</v>
      </c>
      <c r="C119" s="42"/>
      <c r="D119" s="5"/>
      <c r="E119" s="5"/>
      <c r="F119" s="5"/>
    </row>
    <row r="120" spans="1:6" hidden="1" x14ac:dyDescent="0.25">
      <c r="A120" s="23" t="s">
        <v>39</v>
      </c>
      <c r="B120" s="24" t="s">
        <v>62</v>
      </c>
      <c r="C120" s="42"/>
      <c r="D120" s="5"/>
      <c r="E120" s="5"/>
      <c r="F120" s="5"/>
    </row>
    <row r="121" spans="1:6" hidden="1" x14ac:dyDescent="0.25">
      <c r="A121" s="23" t="s">
        <v>23</v>
      </c>
      <c r="B121" s="24" t="s">
        <v>63</v>
      </c>
      <c r="C121" s="42"/>
      <c r="D121" s="5"/>
      <c r="E121" s="5"/>
      <c r="F121" s="5"/>
    </row>
    <row r="122" spans="1:6" hidden="1" x14ac:dyDescent="0.25">
      <c r="A122" s="2">
        <v>6</v>
      </c>
      <c r="B122" s="21" t="s">
        <v>59</v>
      </c>
      <c r="C122" s="42"/>
      <c r="D122" s="5"/>
      <c r="E122" s="5"/>
      <c r="F122" s="5"/>
    </row>
    <row r="123" spans="1:6" hidden="1" x14ac:dyDescent="0.25">
      <c r="A123" s="23" t="s">
        <v>41</v>
      </c>
      <c r="B123" s="24" t="s">
        <v>62</v>
      </c>
      <c r="C123" s="42"/>
      <c r="D123" s="5"/>
      <c r="E123" s="5"/>
      <c r="F123" s="5"/>
    </row>
    <row r="124" spans="1:6" hidden="1" x14ac:dyDescent="0.25">
      <c r="A124" s="23" t="s">
        <v>42</v>
      </c>
      <c r="B124" s="24" t="s">
        <v>63</v>
      </c>
      <c r="C124" s="42"/>
      <c r="D124" s="5"/>
      <c r="E124" s="5"/>
      <c r="F124" s="5"/>
    </row>
    <row r="125" spans="1:6" hidden="1" x14ac:dyDescent="0.25">
      <c r="A125" s="2">
        <v>7</v>
      </c>
      <c r="B125" s="21" t="s">
        <v>8</v>
      </c>
      <c r="C125" s="42"/>
      <c r="D125" s="5"/>
      <c r="E125" s="5"/>
      <c r="F125" s="5"/>
    </row>
    <row r="126" spans="1:6" hidden="1" x14ac:dyDescent="0.25">
      <c r="A126" s="23" t="s">
        <v>43</v>
      </c>
      <c r="B126" s="24" t="s">
        <v>62</v>
      </c>
      <c r="C126" s="42"/>
      <c r="D126" s="5"/>
      <c r="E126" s="5"/>
      <c r="F126" s="5"/>
    </row>
    <row r="127" spans="1:6" hidden="1" x14ac:dyDescent="0.25">
      <c r="A127" s="23" t="s">
        <v>44</v>
      </c>
      <c r="B127" s="24" t="s">
        <v>63</v>
      </c>
      <c r="C127" s="42"/>
      <c r="D127" s="5"/>
      <c r="E127" s="5"/>
      <c r="F127" s="5"/>
    </row>
    <row r="128" spans="1:6" hidden="1" x14ac:dyDescent="0.25">
      <c r="A128" s="2">
        <v>8</v>
      </c>
      <c r="B128" s="21" t="s">
        <v>45</v>
      </c>
      <c r="C128" s="42"/>
      <c r="D128" s="5"/>
      <c r="E128" s="5"/>
      <c r="F128" s="5"/>
    </row>
    <row r="129" spans="1:6" hidden="1" x14ac:dyDescent="0.25">
      <c r="A129" s="23" t="s">
        <v>46</v>
      </c>
      <c r="B129" s="24" t="s">
        <v>62</v>
      </c>
      <c r="C129" s="42"/>
      <c r="D129" s="5"/>
      <c r="E129" s="5"/>
      <c r="F129" s="5"/>
    </row>
    <row r="130" spans="1:6" hidden="1" x14ac:dyDescent="0.25">
      <c r="A130" s="23" t="s">
        <v>47</v>
      </c>
      <c r="B130" s="24" t="s">
        <v>63</v>
      </c>
      <c r="C130" s="42"/>
      <c r="D130" s="5"/>
      <c r="E130" s="5"/>
      <c r="F130" s="5"/>
    </row>
    <row r="131" spans="1:6" ht="21.6" hidden="1" customHeight="1" x14ac:dyDescent="0.25">
      <c r="A131" s="2">
        <v>9</v>
      </c>
      <c r="B131" s="21" t="s">
        <v>48</v>
      </c>
      <c r="C131" s="42"/>
      <c r="D131" s="5"/>
      <c r="E131" s="5"/>
      <c r="F131" s="5"/>
    </row>
    <row r="132" spans="1:6" hidden="1" x14ac:dyDescent="0.25">
      <c r="A132" s="23" t="s">
        <v>49</v>
      </c>
      <c r="B132" s="24" t="s">
        <v>62</v>
      </c>
      <c r="C132" s="42"/>
      <c r="D132" s="5"/>
      <c r="E132" s="5"/>
      <c r="F132" s="5"/>
    </row>
    <row r="133" spans="1:6" hidden="1" x14ac:dyDescent="0.25">
      <c r="A133" s="23" t="s">
        <v>50</v>
      </c>
      <c r="B133" s="24" t="s">
        <v>63</v>
      </c>
      <c r="C133" s="42"/>
      <c r="D133" s="5"/>
      <c r="E133" s="5"/>
      <c r="F133" s="5"/>
    </row>
    <row r="134" spans="1:6" hidden="1" x14ac:dyDescent="0.25">
      <c r="A134" s="2">
        <v>10</v>
      </c>
      <c r="B134" s="21" t="s">
        <v>7</v>
      </c>
      <c r="C134" s="42"/>
      <c r="D134" s="5"/>
      <c r="E134" s="5"/>
      <c r="F134" s="5"/>
    </row>
    <row r="135" spans="1:6" hidden="1" x14ac:dyDescent="0.25">
      <c r="A135" s="23" t="s">
        <v>51</v>
      </c>
      <c r="B135" s="24" t="s">
        <v>62</v>
      </c>
      <c r="C135" s="42"/>
      <c r="D135" s="5"/>
      <c r="E135" s="5"/>
      <c r="F135" s="5"/>
    </row>
    <row r="136" spans="1:6" hidden="1" x14ac:dyDescent="0.25">
      <c r="A136" s="23" t="s">
        <v>52</v>
      </c>
      <c r="B136" s="24" t="s">
        <v>63</v>
      </c>
      <c r="C136" s="42"/>
      <c r="D136" s="5"/>
      <c r="E136" s="5"/>
      <c r="F136" s="5"/>
    </row>
    <row r="138" spans="1:6" ht="18" customHeight="1" x14ac:dyDescent="0.25">
      <c r="D138" s="104" t="s">
        <v>116</v>
      </c>
      <c r="E138" s="104"/>
      <c r="F138" s="104"/>
    </row>
    <row r="139" spans="1:6" ht="18" customHeight="1" x14ac:dyDescent="0.25">
      <c r="D139" s="103" t="s">
        <v>76</v>
      </c>
      <c r="E139" s="103"/>
      <c r="F139" s="103"/>
    </row>
    <row r="140" spans="1:6" ht="18" customHeight="1" x14ac:dyDescent="0.25">
      <c r="D140" s="105" t="s">
        <v>109</v>
      </c>
      <c r="E140" s="105"/>
      <c r="F140" s="105"/>
    </row>
    <row r="141" spans="1:6" x14ac:dyDescent="0.25">
      <c r="D141" s="103"/>
      <c r="E141" s="103"/>
      <c r="F141" s="103"/>
    </row>
    <row r="145" spans="4:6" x14ac:dyDescent="0.25">
      <c r="D145" s="103" t="s">
        <v>110</v>
      </c>
      <c r="E145" s="103"/>
      <c r="F145" s="103"/>
    </row>
  </sheetData>
  <mergeCells count="17">
    <mergeCell ref="D138:F138"/>
    <mergeCell ref="D139:F139"/>
    <mergeCell ref="D140:F140"/>
    <mergeCell ref="D141:F141"/>
    <mergeCell ref="D145:F145"/>
    <mergeCell ref="E11:F11"/>
    <mergeCell ref="A1:F1"/>
    <mergeCell ref="A2:B2"/>
    <mergeCell ref="C2:F2"/>
    <mergeCell ref="A3:B3"/>
    <mergeCell ref="C3:F3"/>
    <mergeCell ref="C4:F4"/>
    <mergeCell ref="C5:F5"/>
    <mergeCell ref="A6:F6"/>
    <mergeCell ref="A8:F8"/>
    <mergeCell ref="A9:F9"/>
    <mergeCell ref="A10:F10"/>
  </mergeCells>
  <pageMargins left="0.31496062992125984" right="0" top="0.46" bottom="0.44" header="0.19685039370078741" footer="0.19685039370078741"/>
  <pageSetup scale="95" orientation="portrait" r:id="rId1"/>
  <headerFooter>
    <oddFooter>&amp;CTrang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5"/>
  <sheetViews>
    <sheetView topLeftCell="A7" workbookViewId="0">
      <selection activeCell="F41" sqref="F41"/>
    </sheetView>
  </sheetViews>
  <sheetFormatPr defaultColWidth="9" defaultRowHeight="18.75" x14ac:dyDescent="0.25"/>
  <cols>
    <col min="1" max="1" width="4.42578125" style="17" customWidth="1"/>
    <col min="2" max="2" width="43.140625" style="17" customWidth="1"/>
    <col min="3" max="3" width="10.85546875" style="17" customWidth="1"/>
    <col min="4" max="4" width="11.42578125" style="17" customWidth="1"/>
    <col min="5" max="5" width="15.140625" style="17" customWidth="1"/>
    <col min="6" max="6" width="18.85546875" style="17" customWidth="1"/>
    <col min="7" max="7" width="14.140625" style="17" bestFit="1" customWidth="1"/>
    <col min="8" max="9" width="9" style="17"/>
    <col min="10" max="10" width="12.42578125" style="17" bestFit="1" customWidth="1"/>
    <col min="11" max="16384" width="9" style="17"/>
  </cols>
  <sheetData>
    <row r="1" spans="1:8" x14ac:dyDescent="0.25">
      <c r="A1" s="107" t="s">
        <v>66</v>
      </c>
      <c r="B1" s="107"/>
      <c r="C1" s="107"/>
      <c r="D1" s="107"/>
      <c r="E1" s="107"/>
      <c r="F1" s="107"/>
      <c r="G1" s="16"/>
      <c r="H1" s="16"/>
    </row>
    <row r="2" spans="1:8" s="47" customFormat="1" ht="18" customHeight="1" x14ac:dyDescent="0.25">
      <c r="A2" s="108" t="s">
        <v>73</v>
      </c>
      <c r="B2" s="108"/>
      <c r="C2" s="103" t="s">
        <v>64</v>
      </c>
      <c r="D2" s="103"/>
      <c r="E2" s="103"/>
      <c r="F2" s="103"/>
    </row>
    <row r="3" spans="1:8" s="47" customFormat="1" ht="18" customHeight="1" x14ac:dyDescent="0.25">
      <c r="A3" s="108" t="s">
        <v>74</v>
      </c>
      <c r="B3" s="108"/>
      <c r="C3" s="103" t="s">
        <v>65</v>
      </c>
      <c r="D3" s="103"/>
      <c r="E3" s="103"/>
      <c r="F3" s="103"/>
    </row>
    <row r="4" spans="1:8" s="47" customFormat="1" ht="9.75" customHeight="1" x14ac:dyDescent="0.25">
      <c r="A4" s="48"/>
      <c r="B4" s="48"/>
      <c r="C4" s="112"/>
      <c r="D4" s="112"/>
      <c r="E4" s="112"/>
      <c r="F4" s="112"/>
    </row>
    <row r="5" spans="1:8" s="47" customFormat="1" ht="16.5" customHeight="1" x14ac:dyDescent="0.25">
      <c r="A5" s="48"/>
      <c r="B5" s="48"/>
      <c r="C5" s="110" t="s">
        <v>119</v>
      </c>
      <c r="D5" s="110"/>
      <c r="E5" s="110"/>
      <c r="F5" s="110"/>
    </row>
    <row r="6" spans="1:8" ht="20.100000000000001" customHeight="1" x14ac:dyDescent="0.25">
      <c r="A6" s="113" t="s">
        <v>117</v>
      </c>
      <c r="B6" s="113"/>
      <c r="C6" s="113"/>
      <c r="D6" s="113"/>
      <c r="E6" s="113"/>
      <c r="F6" s="113"/>
      <c r="G6" s="16"/>
      <c r="H6" s="16"/>
    </row>
    <row r="7" spans="1:8" ht="15" customHeight="1" x14ac:dyDescent="0.25">
      <c r="A7" s="19"/>
      <c r="B7" s="19"/>
      <c r="C7" s="19"/>
      <c r="D7" s="19"/>
      <c r="E7" s="19"/>
      <c r="F7" s="19"/>
      <c r="G7" s="16"/>
      <c r="H7" s="16"/>
    </row>
    <row r="8" spans="1:8" ht="32.1" customHeight="1" x14ac:dyDescent="0.25">
      <c r="A8" s="114" t="s">
        <v>84</v>
      </c>
      <c r="B8" s="115"/>
      <c r="C8" s="115"/>
      <c r="D8" s="115"/>
      <c r="E8" s="115"/>
      <c r="F8" s="115"/>
      <c r="G8" s="16"/>
      <c r="H8" s="16"/>
    </row>
    <row r="9" spans="1:8" ht="50.1" customHeight="1" x14ac:dyDescent="0.25">
      <c r="A9" s="114" t="s">
        <v>85</v>
      </c>
      <c r="B9" s="115"/>
      <c r="C9" s="115"/>
      <c r="D9" s="115"/>
      <c r="E9" s="115"/>
      <c r="F9" s="115"/>
      <c r="G9" s="16"/>
      <c r="H9" s="16"/>
    </row>
    <row r="10" spans="1:8" ht="15.95" customHeight="1" x14ac:dyDescent="0.25">
      <c r="A10" s="114" t="s">
        <v>118</v>
      </c>
      <c r="B10" s="115"/>
      <c r="C10" s="115"/>
      <c r="D10" s="115"/>
      <c r="E10" s="115"/>
      <c r="F10" s="115"/>
      <c r="G10" s="16"/>
      <c r="H10" s="16"/>
    </row>
    <row r="11" spans="1:8" ht="28.9" customHeight="1" x14ac:dyDescent="0.25">
      <c r="A11" s="19"/>
      <c r="B11" s="19"/>
      <c r="C11" s="19"/>
      <c r="D11" s="19"/>
      <c r="E11" s="111" t="s">
        <v>83</v>
      </c>
      <c r="F11" s="111"/>
      <c r="G11" s="19"/>
      <c r="H11" s="16"/>
    </row>
    <row r="12" spans="1:8" s="20" customFormat="1" ht="60" customHeight="1" x14ac:dyDescent="0.25">
      <c r="A12" s="1" t="s">
        <v>6</v>
      </c>
      <c r="B12" s="2" t="s">
        <v>5</v>
      </c>
      <c r="C12" s="1" t="s">
        <v>70</v>
      </c>
      <c r="D12" s="1" t="s">
        <v>120</v>
      </c>
      <c r="E12" s="1" t="s">
        <v>80</v>
      </c>
      <c r="F12" s="1" t="s">
        <v>121</v>
      </c>
      <c r="G12" s="19"/>
      <c r="H12" s="19"/>
    </row>
    <row r="13" spans="1:8" x14ac:dyDescent="0.25">
      <c r="A13" s="3">
        <v>1</v>
      </c>
      <c r="B13" s="3">
        <v>2</v>
      </c>
      <c r="C13" s="3">
        <v>3</v>
      </c>
      <c r="D13" s="3">
        <v>4</v>
      </c>
      <c r="E13" s="3">
        <v>5</v>
      </c>
      <c r="F13" s="3">
        <v>6</v>
      </c>
      <c r="G13" s="16"/>
      <c r="H13" s="16"/>
    </row>
    <row r="14" spans="1:8" hidden="1" x14ac:dyDescent="0.25">
      <c r="A14" s="2" t="s">
        <v>0</v>
      </c>
      <c r="B14" s="21" t="s">
        <v>10</v>
      </c>
      <c r="C14" s="22"/>
      <c r="D14" s="9"/>
      <c r="E14" s="9"/>
      <c r="F14" s="9"/>
      <c r="G14" s="16"/>
      <c r="H14" s="16"/>
    </row>
    <row r="15" spans="1:8" hidden="1" x14ac:dyDescent="0.25">
      <c r="A15" s="2" t="s">
        <v>1</v>
      </c>
      <c r="B15" s="21" t="s">
        <v>11</v>
      </c>
      <c r="C15" s="21"/>
      <c r="D15" s="6"/>
      <c r="E15" s="6"/>
      <c r="F15" s="6"/>
      <c r="G15" s="16"/>
      <c r="H15" s="16"/>
    </row>
    <row r="16" spans="1:8" hidden="1" x14ac:dyDescent="0.25">
      <c r="A16" s="23">
        <v>1</v>
      </c>
      <c r="B16" s="24" t="s">
        <v>13</v>
      </c>
      <c r="C16" s="25"/>
      <c r="D16" s="6"/>
      <c r="E16" s="6"/>
      <c r="F16" s="6"/>
      <c r="G16" s="16"/>
      <c r="H16" s="16"/>
    </row>
    <row r="17" spans="1:8" hidden="1" x14ac:dyDescent="0.25">
      <c r="A17" s="23"/>
      <c r="B17" s="24" t="s">
        <v>53</v>
      </c>
      <c r="C17" s="26"/>
      <c r="D17" s="6"/>
      <c r="E17" s="6"/>
      <c r="F17" s="6"/>
      <c r="G17" s="16"/>
      <c r="H17" s="16"/>
    </row>
    <row r="18" spans="1:8" hidden="1" x14ac:dyDescent="0.25">
      <c r="A18" s="23"/>
      <c r="B18" s="24" t="s">
        <v>53</v>
      </c>
      <c r="C18" s="25"/>
      <c r="D18" s="6"/>
      <c r="E18" s="6"/>
      <c r="F18" s="6"/>
      <c r="G18" s="16"/>
      <c r="H18" s="16"/>
    </row>
    <row r="19" spans="1:8" hidden="1" x14ac:dyDescent="0.25">
      <c r="A19" s="23">
        <v>2</v>
      </c>
      <c r="B19" s="24" t="s">
        <v>15</v>
      </c>
      <c r="C19" s="25"/>
      <c r="D19" s="6"/>
      <c r="E19" s="6"/>
      <c r="F19" s="6"/>
      <c r="G19" s="16"/>
      <c r="H19" s="16"/>
    </row>
    <row r="20" spans="1:8" hidden="1" x14ac:dyDescent="0.25">
      <c r="A20" s="23"/>
      <c r="B20" s="24" t="s">
        <v>54</v>
      </c>
      <c r="C20" s="27"/>
      <c r="D20" s="6"/>
      <c r="E20" s="6"/>
      <c r="F20" s="6"/>
      <c r="G20" s="16"/>
      <c r="H20" s="16"/>
    </row>
    <row r="21" spans="1:8" hidden="1" x14ac:dyDescent="0.25">
      <c r="A21" s="23"/>
      <c r="B21" s="24" t="s">
        <v>54</v>
      </c>
      <c r="C21" s="25"/>
      <c r="D21" s="6"/>
      <c r="E21" s="6"/>
      <c r="F21" s="6"/>
      <c r="G21" s="16"/>
      <c r="H21" s="16"/>
    </row>
    <row r="22" spans="1:8" hidden="1" x14ac:dyDescent="0.25">
      <c r="A22" s="2" t="s">
        <v>2</v>
      </c>
      <c r="B22" s="21" t="s">
        <v>16</v>
      </c>
      <c r="C22" s="25"/>
      <c r="D22" s="6"/>
      <c r="E22" s="6"/>
      <c r="F22" s="6"/>
      <c r="G22" s="16"/>
      <c r="H22" s="16"/>
    </row>
    <row r="23" spans="1:8" hidden="1" x14ac:dyDescent="0.25">
      <c r="A23" s="22">
        <v>1</v>
      </c>
      <c r="B23" s="28" t="s">
        <v>18</v>
      </c>
      <c r="C23" s="25"/>
      <c r="D23" s="6"/>
      <c r="E23" s="6"/>
      <c r="F23" s="6"/>
      <c r="G23" s="16"/>
      <c r="H23" s="16"/>
    </row>
    <row r="24" spans="1:8" hidden="1" x14ac:dyDescent="0.25">
      <c r="A24" s="23" t="s">
        <v>19</v>
      </c>
      <c r="B24" s="24" t="s">
        <v>20</v>
      </c>
      <c r="C24" s="21"/>
      <c r="D24" s="6"/>
      <c r="E24" s="6"/>
      <c r="F24" s="6"/>
      <c r="G24" s="16"/>
      <c r="H24" s="16"/>
    </row>
    <row r="25" spans="1:8" hidden="1" x14ac:dyDescent="0.25">
      <c r="A25" s="23" t="s">
        <v>21</v>
      </c>
      <c r="B25" s="24" t="s">
        <v>22</v>
      </c>
      <c r="C25" s="25"/>
      <c r="D25" s="6"/>
      <c r="E25" s="6"/>
      <c r="F25" s="6"/>
      <c r="G25" s="16"/>
      <c r="H25" s="16"/>
    </row>
    <row r="26" spans="1:8" hidden="1" x14ac:dyDescent="0.25">
      <c r="A26" s="22">
        <v>2</v>
      </c>
      <c r="B26" s="28" t="s">
        <v>9</v>
      </c>
      <c r="C26" s="26"/>
      <c r="D26" s="6"/>
      <c r="E26" s="6"/>
      <c r="F26" s="6"/>
      <c r="G26" s="16"/>
      <c r="H26" s="16"/>
    </row>
    <row r="27" spans="1:8" hidden="1" x14ac:dyDescent="0.25">
      <c r="A27" s="23" t="s">
        <v>19</v>
      </c>
      <c r="B27" s="24" t="s">
        <v>24</v>
      </c>
      <c r="C27" s="25"/>
      <c r="D27" s="6"/>
      <c r="E27" s="6"/>
      <c r="F27" s="6"/>
      <c r="G27" s="16"/>
      <c r="H27" s="16"/>
    </row>
    <row r="28" spans="1:8" hidden="1" x14ac:dyDescent="0.25">
      <c r="A28" s="23" t="s">
        <v>21</v>
      </c>
      <c r="B28" s="24" t="s">
        <v>25</v>
      </c>
      <c r="C28" s="26"/>
      <c r="D28" s="6"/>
      <c r="E28" s="6"/>
      <c r="F28" s="6"/>
      <c r="G28" s="16"/>
      <c r="H28" s="16"/>
    </row>
    <row r="29" spans="1:8" hidden="1" x14ac:dyDescent="0.25">
      <c r="A29" s="2" t="s">
        <v>3</v>
      </c>
      <c r="B29" s="21" t="s">
        <v>58</v>
      </c>
      <c r="C29" s="25"/>
      <c r="D29" s="6"/>
      <c r="E29" s="6"/>
      <c r="F29" s="6"/>
      <c r="G29" s="16"/>
      <c r="H29" s="16"/>
    </row>
    <row r="30" spans="1:8" hidden="1" x14ac:dyDescent="0.25">
      <c r="A30" s="22">
        <v>1</v>
      </c>
      <c r="B30" s="28" t="s">
        <v>13</v>
      </c>
      <c r="C30" s="22"/>
      <c r="D30" s="6"/>
      <c r="E30" s="6"/>
      <c r="F30" s="6"/>
      <c r="G30" s="16"/>
      <c r="H30" s="16"/>
    </row>
    <row r="31" spans="1:8" hidden="1" x14ac:dyDescent="0.25">
      <c r="A31" s="2"/>
      <c r="B31" s="24" t="s">
        <v>53</v>
      </c>
      <c r="C31" s="27"/>
      <c r="D31" s="6"/>
      <c r="E31" s="6"/>
      <c r="F31" s="6"/>
      <c r="G31" s="16"/>
      <c r="H31" s="16"/>
    </row>
    <row r="32" spans="1:8" hidden="1" x14ac:dyDescent="0.25">
      <c r="A32" s="2"/>
      <c r="B32" s="24" t="s">
        <v>53</v>
      </c>
      <c r="C32" s="24"/>
      <c r="D32" s="6"/>
      <c r="E32" s="6"/>
      <c r="F32" s="6"/>
      <c r="G32" s="16"/>
      <c r="H32" s="16"/>
    </row>
    <row r="33" spans="1:9" hidden="1" x14ac:dyDescent="0.25">
      <c r="A33" s="22">
        <v>2</v>
      </c>
      <c r="B33" s="24" t="s">
        <v>15</v>
      </c>
      <c r="C33" s="24"/>
      <c r="D33" s="6"/>
      <c r="E33" s="6"/>
      <c r="F33" s="6"/>
      <c r="G33" s="16"/>
      <c r="H33" s="16"/>
    </row>
    <row r="34" spans="1:9" hidden="1" x14ac:dyDescent="0.25">
      <c r="A34" s="2"/>
      <c r="B34" s="24" t="s">
        <v>54</v>
      </c>
      <c r="C34" s="26"/>
      <c r="D34" s="6"/>
      <c r="E34" s="6"/>
      <c r="F34" s="6"/>
      <c r="G34" s="16"/>
      <c r="H34" s="16"/>
    </row>
    <row r="35" spans="1:9" hidden="1" x14ac:dyDescent="0.25">
      <c r="A35" s="23"/>
      <c r="B35" s="24" t="s">
        <v>54</v>
      </c>
      <c r="C35" s="29"/>
      <c r="D35" s="6"/>
      <c r="E35" s="6"/>
      <c r="F35" s="6"/>
      <c r="G35" s="16"/>
      <c r="H35" s="16"/>
    </row>
    <row r="36" spans="1:9" s="31" customFormat="1" x14ac:dyDescent="0.25">
      <c r="A36" s="2" t="s">
        <v>4</v>
      </c>
      <c r="B36" s="21" t="s">
        <v>28</v>
      </c>
      <c r="C36" s="10">
        <f>C37</f>
        <v>4189047</v>
      </c>
      <c r="D36" s="10">
        <f>D37</f>
        <v>3546322</v>
      </c>
      <c r="E36" s="4">
        <f>D36/C36</f>
        <v>0.84657011487338285</v>
      </c>
      <c r="F36" s="4">
        <v>0.96960000000000002</v>
      </c>
      <c r="G36" s="18"/>
      <c r="H36" s="18"/>
      <c r="I36" s="30"/>
    </row>
    <row r="37" spans="1:9" x14ac:dyDescent="0.25">
      <c r="A37" s="2" t="s">
        <v>1</v>
      </c>
      <c r="B37" s="21" t="s">
        <v>55</v>
      </c>
      <c r="C37" s="10">
        <f>C38+C41+C48+C51+C54+C57+C60+C63+C66+C69+C72+C75+C106</f>
        <v>4189047</v>
      </c>
      <c r="D37" s="10">
        <f>D38+D41+D48+D51+D54+D57+D60+D63+D66+D69+D72+D75+D106</f>
        <v>3546322</v>
      </c>
      <c r="E37" s="4">
        <f>D37/C37</f>
        <v>0.84657011487338285</v>
      </c>
      <c r="F37" s="4">
        <v>0.96960000000000002</v>
      </c>
      <c r="G37" s="16"/>
      <c r="H37" s="32"/>
    </row>
    <row r="38" spans="1:9" s="31" customFormat="1" x14ac:dyDescent="0.25">
      <c r="A38" s="2">
        <v>1</v>
      </c>
      <c r="B38" s="21" t="s">
        <v>9</v>
      </c>
      <c r="C38" s="10">
        <f>C39+C40</f>
        <v>3975747</v>
      </c>
      <c r="D38" s="10">
        <f>SUM(D39:D40)</f>
        <v>3335057</v>
      </c>
      <c r="E38" s="4">
        <f>D38/C38</f>
        <v>0.83885040974689784</v>
      </c>
      <c r="F38" s="4">
        <v>0.97130000000000005</v>
      </c>
      <c r="G38" s="18"/>
      <c r="H38" s="18"/>
    </row>
    <row r="39" spans="1:9" ht="18" customHeight="1" x14ac:dyDescent="0.25">
      <c r="A39" s="23" t="s">
        <v>12</v>
      </c>
      <c r="B39" s="24" t="s">
        <v>82</v>
      </c>
      <c r="C39" s="11">
        <v>2781184</v>
      </c>
      <c r="D39" s="11">
        <v>2553470</v>
      </c>
      <c r="E39" s="7">
        <f>D39/C39</f>
        <v>0.91812336041053022</v>
      </c>
      <c r="F39" s="7">
        <v>0.99990000000000001</v>
      </c>
      <c r="G39" s="32"/>
      <c r="H39" s="32"/>
    </row>
    <row r="40" spans="1:9" ht="18" customHeight="1" x14ac:dyDescent="0.25">
      <c r="A40" s="23" t="s">
        <v>14</v>
      </c>
      <c r="B40" s="24" t="s">
        <v>25</v>
      </c>
      <c r="C40" s="11">
        <v>1194563</v>
      </c>
      <c r="D40" s="11">
        <v>781587</v>
      </c>
      <c r="E40" s="7">
        <f>D40/C40</f>
        <v>0.65428696519145491</v>
      </c>
      <c r="F40" s="7">
        <v>0.86260000000000003</v>
      </c>
      <c r="G40" s="33"/>
      <c r="H40" s="32"/>
    </row>
    <row r="41" spans="1:9" ht="18" customHeight="1" x14ac:dyDescent="0.25">
      <c r="A41" s="2">
        <v>2</v>
      </c>
      <c r="B41" s="21" t="s">
        <v>60</v>
      </c>
      <c r="C41" s="12"/>
      <c r="D41" s="13"/>
      <c r="E41" s="5"/>
      <c r="F41" s="8"/>
      <c r="G41" s="34"/>
      <c r="H41" s="16"/>
    </row>
    <row r="42" spans="1:9" ht="18" customHeight="1" x14ac:dyDescent="0.25">
      <c r="A42" s="23" t="s">
        <v>17</v>
      </c>
      <c r="B42" s="24" t="s">
        <v>29</v>
      </c>
      <c r="C42" s="13"/>
      <c r="D42" s="11"/>
      <c r="E42" s="6"/>
      <c r="F42" s="9"/>
      <c r="G42" s="16"/>
      <c r="H42" s="16"/>
    </row>
    <row r="43" spans="1:9" ht="18" hidden="1" customHeight="1" x14ac:dyDescent="0.25">
      <c r="A43" s="9"/>
      <c r="B43" s="35" t="s">
        <v>30</v>
      </c>
      <c r="C43" s="13"/>
      <c r="D43" s="11"/>
      <c r="E43" s="6"/>
      <c r="F43" s="5"/>
      <c r="G43" s="16"/>
      <c r="H43" s="16"/>
    </row>
    <row r="44" spans="1:9" ht="18" hidden="1" customHeight="1" x14ac:dyDescent="0.25">
      <c r="A44" s="9"/>
      <c r="B44" s="35" t="s">
        <v>31</v>
      </c>
      <c r="C44" s="36"/>
      <c r="D44" s="36"/>
      <c r="E44" s="37"/>
      <c r="F44" s="37"/>
    </row>
    <row r="45" spans="1:9" ht="18" hidden="1" customHeight="1" x14ac:dyDescent="0.25">
      <c r="A45" s="9"/>
      <c r="B45" s="35" t="s">
        <v>32</v>
      </c>
      <c r="C45" s="12"/>
      <c r="D45" s="13"/>
      <c r="E45" s="5"/>
      <c r="F45" s="5"/>
    </row>
    <row r="46" spans="1:9" ht="18" customHeight="1" x14ac:dyDescent="0.25">
      <c r="A46" s="23" t="s">
        <v>23</v>
      </c>
      <c r="B46" s="24" t="s">
        <v>79</v>
      </c>
      <c r="C46" s="12"/>
      <c r="D46" s="13"/>
      <c r="E46" s="5"/>
      <c r="F46" s="5"/>
    </row>
    <row r="47" spans="1:9" x14ac:dyDescent="0.25">
      <c r="A47" s="23" t="s">
        <v>33</v>
      </c>
      <c r="B47" s="24" t="s">
        <v>34</v>
      </c>
      <c r="C47" s="12"/>
      <c r="D47" s="13"/>
      <c r="E47" s="5"/>
      <c r="F47" s="5"/>
    </row>
    <row r="48" spans="1:9" s="31" customFormat="1" ht="15" customHeight="1" x14ac:dyDescent="0.25">
      <c r="A48" s="2">
        <v>3</v>
      </c>
      <c r="B48" s="21" t="s">
        <v>61</v>
      </c>
      <c r="C48" s="12"/>
      <c r="D48" s="12"/>
      <c r="E48" s="38"/>
      <c r="F48" s="38"/>
    </row>
    <row r="49" spans="1:10" x14ac:dyDescent="0.25">
      <c r="A49" s="23" t="s">
        <v>26</v>
      </c>
      <c r="B49" s="24" t="s">
        <v>78</v>
      </c>
      <c r="C49" s="11"/>
      <c r="D49" s="13"/>
      <c r="E49" s="5"/>
      <c r="F49" s="5"/>
    </row>
    <row r="50" spans="1:10" x14ac:dyDescent="0.25">
      <c r="A50" s="23" t="s">
        <v>27</v>
      </c>
      <c r="B50" s="24" t="s">
        <v>34</v>
      </c>
      <c r="C50" s="11"/>
      <c r="D50" s="11"/>
      <c r="E50" s="7"/>
      <c r="F50" s="39"/>
      <c r="J50" s="40"/>
    </row>
    <row r="51" spans="1:10" ht="20.100000000000001" customHeight="1" x14ac:dyDescent="0.25">
      <c r="A51" s="2">
        <v>4</v>
      </c>
      <c r="B51" s="21" t="s">
        <v>35</v>
      </c>
      <c r="C51" s="12"/>
      <c r="D51" s="13"/>
      <c r="E51" s="5"/>
      <c r="F51" s="5"/>
    </row>
    <row r="52" spans="1:10" x14ac:dyDescent="0.25">
      <c r="A52" s="23" t="s">
        <v>36</v>
      </c>
      <c r="B52" s="24" t="s">
        <v>78</v>
      </c>
      <c r="C52" s="12"/>
      <c r="D52" s="13"/>
      <c r="E52" s="5"/>
      <c r="F52" s="5"/>
    </row>
    <row r="53" spans="1:10" x14ac:dyDescent="0.25">
      <c r="A53" s="23" t="s">
        <v>37</v>
      </c>
      <c r="B53" s="24" t="s">
        <v>34</v>
      </c>
      <c r="C53" s="12"/>
      <c r="D53" s="13"/>
      <c r="E53" s="5"/>
      <c r="F53" s="5"/>
    </row>
    <row r="54" spans="1:10" x14ac:dyDescent="0.25">
      <c r="A54" s="2">
        <v>5</v>
      </c>
      <c r="B54" s="21" t="s">
        <v>38</v>
      </c>
      <c r="C54" s="12">
        <f>C55+C56</f>
        <v>13300</v>
      </c>
      <c r="D54" s="41">
        <f>D56</f>
        <v>13300</v>
      </c>
      <c r="E54" s="52">
        <f>E56</f>
        <v>1</v>
      </c>
      <c r="F54" s="52">
        <f>F56</f>
        <v>1</v>
      </c>
    </row>
    <row r="55" spans="1:10" x14ac:dyDescent="0.25">
      <c r="A55" s="23" t="s">
        <v>39</v>
      </c>
      <c r="B55" s="24" t="s">
        <v>78</v>
      </c>
      <c r="C55" s="12"/>
      <c r="D55" s="13"/>
      <c r="E55" s="5"/>
      <c r="F55" s="5"/>
    </row>
    <row r="56" spans="1:10" x14ac:dyDescent="0.25">
      <c r="A56" s="23" t="s">
        <v>40</v>
      </c>
      <c r="B56" s="24" t="s">
        <v>34</v>
      </c>
      <c r="C56" s="41">
        <v>13300</v>
      </c>
      <c r="D56" s="41">
        <v>13300</v>
      </c>
      <c r="E56" s="51">
        <v>1</v>
      </c>
      <c r="F56" s="51">
        <v>1</v>
      </c>
    </row>
    <row r="57" spans="1:10" x14ac:dyDescent="0.25">
      <c r="A57" s="2">
        <v>6</v>
      </c>
      <c r="B57" s="21" t="s">
        <v>59</v>
      </c>
      <c r="C57" s="14">
        <f>C59</f>
        <v>70000</v>
      </c>
      <c r="D57" s="49">
        <f>D59</f>
        <v>68885</v>
      </c>
      <c r="E57" s="38">
        <f>E59</f>
        <v>0.9840714285714286</v>
      </c>
      <c r="F57" s="5"/>
    </row>
    <row r="58" spans="1:10" x14ac:dyDescent="0.25">
      <c r="A58" s="23" t="s">
        <v>41</v>
      </c>
      <c r="B58" s="24" t="s">
        <v>78</v>
      </c>
      <c r="C58" s="14"/>
      <c r="D58" s="5"/>
      <c r="E58" s="5"/>
      <c r="F58" s="5"/>
    </row>
    <row r="59" spans="1:10" x14ac:dyDescent="0.25">
      <c r="A59" s="23" t="s">
        <v>42</v>
      </c>
      <c r="B59" s="24" t="s">
        <v>34</v>
      </c>
      <c r="C59" s="41">
        <v>70000</v>
      </c>
      <c r="D59" s="41">
        <v>68885</v>
      </c>
      <c r="E59" s="7">
        <f>D59/C59</f>
        <v>0.9840714285714286</v>
      </c>
      <c r="F59" s="7"/>
    </row>
    <row r="60" spans="1:10" x14ac:dyDescent="0.25">
      <c r="A60" s="2">
        <v>7</v>
      </c>
      <c r="B60" s="21" t="s">
        <v>8</v>
      </c>
      <c r="C60" s="14">
        <v>130000</v>
      </c>
      <c r="D60" s="49">
        <f>D62</f>
        <v>129080</v>
      </c>
      <c r="E60" s="38">
        <f>E62</f>
        <v>0.99292307692307691</v>
      </c>
      <c r="F60" s="38">
        <f>F62</f>
        <v>0.86809999999999998</v>
      </c>
    </row>
    <row r="61" spans="1:10" x14ac:dyDescent="0.25">
      <c r="A61" s="23" t="s">
        <v>43</v>
      </c>
      <c r="B61" s="24" t="s">
        <v>78</v>
      </c>
      <c r="C61" s="14"/>
      <c r="D61" s="5"/>
      <c r="E61" s="50"/>
      <c r="F61" s="5"/>
    </row>
    <row r="62" spans="1:10" x14ac:dyDescent="0.25">
      <c r="A62" s="23" t="s">
        <v>44</v>
      </c>
      <c r="B62" s="24" t="s">
        <v>34</v>
      </c>
      <c r="C62" s="41">
        <v>130000</v>
      </c>
      <c r="D62" s="41">
        <v>129080</v>
      </c>
      <c r="E62" s="7">
        <f>D62/C62</f>
        <v>0.99292307692307691</v>
      </c>
      <c r="F62" s="7">
        <v>0.86809999999999998</v>
      </c>
    </row>
    <row r="63" spans="1:10" x14ac:dyDescent="0.25">
      <c r="A63" s="2">
        <v>8</v>
      </c>
      <c r="B63" s="21" t="s">
        <v>45</v>
      </c>
      <c r="C63" s="42"/>
      <c r="D63" s="5"/>
      <c r="E63" s="5"/>
      <c r="F63" s="5"/>
    </row>
    <row r="64" spans="1:10" x14ac:dyDescent="0.25">
      <c r="A64" s="23" t="s">
        <v>46</v>
      </c>
      <c r="B64" s="24" t="s">
        <v>78</v>
      </c>
      <c r="C64" s="42"/>
      <c r="D64" s="5"/>
      <c r="E64" s="5"/>
      <c r="F64" s="5"/>
    </row>
    <row r="65" spans="1:6" x14ac:dyDescent="0.25">
      <c r="A65" s="23" t="s">
        <v>47</v>
      </c>
      <c r="B65" s="24" t="s">
        <v>34</v>
      </c>
      <c r="C65" s="42"/>
      <c r="D65" s="5"/>
      <c r="E65" s="5"/>
      <c r="F65" s="5"/>
    </row>
    <row r="66" spans="1:6" ht="30" customHeight="1" x14ac:dyDescent="0.25">
      <c r="A66" s="2">
        <v>9</v>
      </c>
      <c r="B66" s="21" t="s">
        <v>48</v>
      </c>
      <c r="C66" s="42"/>
      <c r="D66" s="5"/>
      <c r="E66" s="5"/>
      <c r="F66" s="5"/>
    </row>
    <row r="67" spans="1:6" x14ac:dyDescent="0.25">
      <c r="A67" s="23" t="s">
        <v>49</v>
      </c>
      <c r="B67" s="24" t="s">
        <v>78</v>
      </c>
      <c r="C67" s="42"/>
      <c r="D67" s="5"/>
      <c r="E67" s="5"/>
      <c r="F67" s="5"/>
    </row>
    <row r="68" spans="1:6" x14ac:dyDescent="0.25">
      <c r="A68" s="23" t="s">
        <v>50</v>
      </c>
      <c r="B68" s="24" t="s">
        <v>34</v>
      </c>
      <c r="C68" s="42"/>
      <c r="D68" s="5"/>
      <c r="E68" s="5"/>
      <c r="F68" s="5"/>
    </row>
    <row r="69" spans="1:6" x14ac:dyDescent="0.25">
      <c r="A69" s="2">
        <v>10</v>
      </c>
      <c r="B69" s="21" t="s">
        <v>7</v>
      </c>
      <c r="C69" s="42"/>
      <c r="D69" s="5"/>
      <c r="E69" s="5"/>
      <c r="F69" s="5"/>
    </row>
    <row r="70" spans="1:6" x14ac:dyDescent="0.25">
      <c r="A70" s="23" t="s">
        <v>51</v>
      </c>
      <c r="B70" s="24" t="s">
        <v>78</v>
      </c>
      <c r="C70" s="42"/>
      <c r="D70" s="5"/>
      <c r="E70" s="5"/>
      <c r="F70" s="5"/>
    </row>
    <row r="71" spans="1:6" x14ac:dyDescent="0.25">
      <c r="A71" s="23" t="s">
        <v>52</v>
      </c>
      <c r="B71" s="24" t="s">
        <v>34</v>
      </c>
      <c r="C71" s="42"/>
      <c r="D71" s="5"/>
      <c r="E71" s="5"/>
      <c r="F71" s="5"/>
    </row>
    <row r="72" spans="1:6" x14ac:dyDescent="0.25">
      <c r="A72" s="2">
        <v>11</v>
      </c>
      <c r="B72" s="21" t="s">
        <v>67</v>
      </c>
      <c r="C72" s="43"/>
      <c r="D72" s="43"/>
      <c r="E72" s="4"/>
      <c r="F72" s="15"/>
    </row>
    <row r="73" spans="1:6" x14ac:dyDescent="0.25">
      <c r="A73" s="23" t="s">
        <v>68</v>
      </c>
      <c r="B73" s="24" t="s">
        <v>78</v>
      </c>
      <c r="C73" s="43"/>
      <c r="D73" s="44"/>
      <c r="E73" s="5"/>
      <c r="F73" s="5"/>
    </row>
    <row r="74" spans="1:6" x14ac:dyDescent="0.25">
      <c r="A74" s="23" t="s">
        <v>69</v>
      </c>
      <c r="B74" s="24" t="s">
        <v>34</v>
      </c>
      <c r="C74" s="45"/>
      <c r="D74" s="45"/>
      <c r="E74" s="7"/>
      <c r="F74" s="39"/>
    </row>
    <row r="75" spans="1:6" x14ac:dyDescent="0.25">
      <c r="A75" s="2" t="s">
        <v>2</v>
      </c>
      <c r="B75" s="21" t="s">
        <v>56</v>
      </c>
      <c r="C75" s="42"/>
      <c r="D75" s="5"/>
      <c r="E75" s="5"/>
      <c r="F75" s="5"/>
    </row>
    <row r="76" spans="1:6" hidden="1" x14ac:dyDescent="0.25">
      <c r="A76" s="2">
        <v>1</v>
      </c>
      <c r="B76" s="21" t="s">
        <v>9</v>
      </c>
      <c r="C76" s="42"/>
      <c r="D76" s="5"/>
      <c r="E76" s="5"/>
      <c r="F76" s="5"/>
    </row>
    <row r="77" spans="1:6" hidden="1" x14ac:dyDescent="0.25">
      <c r="A77" s="23" t="s">
        <v>12</v>
      </c>
      <c r="B77" s="24" t="s">
        <v>62</v>
      </c>
      <c r="C77" s="42"/>
      <c r="D77" s="5"/>
      <c r="E77" s="5"/>
      <c r="F77" s="5"/>
    </row>
    <row r="78" spans="1:6" hidden="1" x14ac:dyDescent="0.25">
      <c r="A78" s="23" t="s">
        <v>14</v>
      </c>
      <c r="B78" s="24" t="s">
        <v>63</v>
      </c>
      <c r="C78" s="42"/>
      <c r="D78" s="5"/>
      <c r="E78" s="5"/>
      <c r="F78" s="5"/>
    </row>
    <row r="79" spans="1:6" hidden="1" x14ac:dyDescent="0.25">
      <c r="A79" s="2">
        <v>2</v>
      </c>
      <c r="B79" s="21" t="s">
        <v>60</v>
      </c>
      <c r="C79" s="42"/>
      <c r="D79" s="5"/>
      <c r="E79" s="5"/>
      <c r="F79" s="5"/>
    </row>
    <row r="80" spans="1:6" hidden="1" x14ac:dyDescent="0.25">
      <c r="A80" s="23" t="s">
        <v>17</v>
      </c>
      <c r="B80" s="24" t="s">
        <v>62</v>
      </c>
      <c r="C80" s="42"/>
      <c r="D80" s="5"/>
      <c r="E80" s="5"/>
      <c r="F80" s="5"/>
    </row>
    <row r="81" spans="1:6" hidden="1" x14ac:dyDescent="0.25">
      <c r="A81" s="23" t="s">
        <v>23</v>
      </c>
      <c r="B81" s="24" t="s">
        <v>63</v>
      </c>
      <c r="C81" s="42"/>
      <c r="D81" s="5"/>
      <c r="E81" s="5"/>
      <c r="F81" s="5"/>
    </row>
    <row r="82" spans="1:6" ht="31.5" hidden="1" x14ac:dyDescent="0.25">
      <c r="A82" s="2">
        <v>3</v>
      </c>
      <c r="B82" s="21" t="s">
        <v>61</v>
      </c>
      <c r="C82" s="42"/>
      <c r="D82" s="5"/>
      <c r="E82" s="5"/>
      <c r="F82" s="5"/>
    </row>
    <row r="83" spans="1:6" hidden="1" x14ac:dyDescent="0.25">
      <c r="A83" s="23" t="s">
        <v>26</v>
      </c>
      <c r="B83" s="24" t="s">
        <v>62</v>
      </c>
      <c r="C83" s="42"/>
      <c r="D83" s="5"/>
      <c r="E83" s="5"/>
      <c r="F83" s="5"/>
    </row>
    <row r="84" spans="1:6" hidden="1" x14ac:dyDescent="0.25">
      <c r="A84" s="23" t="s">
        <v>27</v>
      </c>
      <c r="B84" s="24" t="s">
        <v>63</v>
      </c>
      <c r="C84" s="42"/>
      <c r="D84" s="5"/>
      <c r="E84" s="5"/>
      <c r="F84" s="5"/>
    </row>
    <row r="85" spans="1:6" hidden="1" x14ac:dyDescent="0.25">
      <c r="A85" s="2">
        <v>4</v>
      </c>
      <c r="B85" s="21" t="s">
        <v>35</v>
      </c>
      <c r="C85" s="42"/>
      <c r="D85" s="5"/>
      <c r="E85" s="5"/>
      <c r="F85" s="5"/>
    </row>
    <row r="86" spans="1:6" hidden="1" x14ac:dyDescent="0.25">
      <c r="A86" s="23" t="s">
        <v>36</v>
      </c>
      <c r="B86" s="24" t="s">
        <v>62</v>
      </c>
      <c r="C86" s="42"/>
      <c r="D86" s="5"/>
      <c r="E86" s="5"/>
      <c r="F86" s="5"/>
    </row>
    <row r="87" spans="1:6" hidden="1" x14ac:dyDescent="0.25">
      <c r="A87" s="23" t="s">
        <v>37</v>
      </c>
      <c r="B87" s="24" t="s">
        <v>63</v>
      </c>
      <c r="C87" s="42"/>
      <c r="D87" s="5"/>
      <c r="E87" s="5"/>
      <c r="F87" s="5"/>
    </row>
    <row r="88" spans="1:6" hidden="1" x14ac:dyDescent="0.25">
      <c r="A88" s="2">
        <v>5</v>
      </c>
      <c r="B88" s="21" t="s">
        <v>38</v>
      </c>
      <c r="C88" s="42"/>
      <c r="D88" s="5"/>
      <c r="E88" s="5"/>
      <c r="F88" s="5"/>
    </row>
    <row r="89" spans="1:6" hidden="1" x14ac:dyDescent="0.25">
      <c r="A89" s="23" t="s">
        <v>39</v>
      </c>
      <c r="B89" s="24" t="s">
        <v>62</v>
      </c>
      <c r="C89" s="42"/>
      <c r="D89" s="5"/>
      <c r="E89" s="5"/>
      <c r="F89" s="5"/>
    </row>
    <row r="90" spans="1:6" hidden="1" x14ac:dyDescent="0.25">
      <c r="A90" s="23" t="s">
        <v>23</v>
      </c>
      <c r="B90" s="24" t="s">
        <v>63</v>
      </c>
      <c r="C90" s="42"/>
      <c r="D90" s="5"/>
      <c r="E90" s="5"/>
      <c r="F90" s="5"/>
    </row>
    <row r="91" spans="1:6" hidden="1" x14ac:dyDescent="0.25">
      <c r="A91" s="2">
        <v>6</v>
      </c>
      <c r="B91" s="21" t="s">
        <v>59</v>
      </c>
      <c r="C91" s="42"/>
      <c r="D91" s="5"/>
      <c r="E91" s="5"/>
      <c r="F91" s="5"/>
    </row>
    <row r="92" spans="1:6" hidden="1" x14ac:dyDescent="0.25">
      <c r="A92" s="23" t="s">
        <v>41</v>
      </c>
      <c r="B92" s="24" t="s">
        <v>62</v>
      </c>
      <c r="C92" s="42"/>
      <c r="D92" s="5"/>
      <c r="E92" s="5"/>
      <c r="F92" s="5"/>
    </row>
    <row r="93" spans="1:6" hidden="1" x14ac:dyDescent="0.25">
      <c r="A93" s="23" t="s">
        <v>42</v>
      </c>
      <c r="B93" s="24" t="s">
        <v>63</v>
      </c>
      <c r="C93" s="42"/>
      <c r="D93" s="5"/>
      <c r="E93" s="5"/>
      <c r="F93" s="5"/>
    </row>
    <row r="94" spans="1:6" hidden="1" x14ac:dyDescent="0.25">
      <c r="A94" s="2">
        <v>7</v>
      </c>
      <c r="B94" s="21" t="s">
        <v>8</v>
      </c>
      <c r="C94" s="42"/>
      <c r="D94" s="5"/>
      <c r="E94" s="5"/>
      <c r="F94" s="5"/>
    </row>
    <row r="95" spans="1:6" hidden="1" x14ac:dyDescent="0.25">
      <c r="A95" s="23" t="s">
        <v>43</v>
      </c>
      <c r="B95" s="24" t="s">
        <v>62</v>
      </c>
      <c r="C95" s="42"/>
      <c r="D95" s="5"/>
      <c r="E95" s="5"/>
      <c r="F95" s="5"/>
    </row>
    <row r="96" spans="1:6" hidden="1" x14ac:dyDescent="0.25">
      <c r="A96" s="23" t="s">
        <v>44</v>
      </c>
      <c r="B96" s="24" t="s">
        <v>63</v>
      </c>
      <c r="C96" s="42"/>
      <c r="D96" s="5"/>
      <c r="E96" s="5"/>
      <c r="F96" s="5"/>
    </row>
    <row r="97" spans="1:6" hidden="1" x14ac:dyDescent="0.25">
      <c r="A97" s="2">
        <v>8</v>
      </c>
      <c r="B97" s="21" t="s">
        <v>45</v>
      </c>
      <c r="C97" s="42"/>
      <c r="D97" s="5"/>
      <c r="E97" s="5"/>
      <c r="F97" s="5"/>
    </row>
    <row r="98" spans="1:6" hidden="1" x14ac:dyDescent="0.25">
      <c r="A98" s="23" t="s">
        <v>46</v>
      </c>
      <c r="B98" s="24" t="s">
        <v>62</v>
      </c>
      <c r="C98" s="42"/>
      <c r="D98" s="5"/>
      <c r="E98" s="5"/>
      <c r="F98" s="5"/>
    </row>
    <row r="99" spans="1:6" hidden="1" x14ac:dyDescent="0.25">
      <c r="A99" s="23" t="s">
        <v>47</v>
      </c>
      <c r="B99" s="24" t="s">
        <v>63</v>
      </c>
      <c r="C99" s="42"/>
      <c r="D99" s="5"/>
      <c r="E99" s="5"/>
      <c r="F99" s="5"/>
    </row>
    <row r="100" spans="1:6" ht="20.100000000000001" hidden="1" customHeight="1" x14ac:dyDescent="0.25">
      <c r="A100" s="2">
        <v>9</v>
      </c>
      <c r="B100" s="21" t="s">
        <v>48</v>
      </c>
      <c r="C100" s="42"/>
      <c r="D100" s="5"/>
      <c r="E100" s="5"/>
      <c r="F100" s="5"/>
    </row>
    <row r="101" spans="1:6" hidden="1" x14ac:dyDescent="0.25">
      <c r="A101" s="23" t="s">
        <v>49</v>
      </c>
      <c r="B101" s="24" t="s">
        <v>62</v>
      </c>
      <c r="C101" s="42"/>
      <c r="D101" s="5"/>
      <c r="E101" s="5"/>
      <c r="F101" s="5"/>
    </row>
    <row r="102" spans="1:6" hidden="1" x14ac:dyDescent="0.25">
      <c r="A102" s="23" t="s">
        <v>50</v>
      </c>
      <c r="B102" s="24" t="s">
        <v>63</v>
      </c>
      <c r="C102" s="42"/>
      <c r="D102" s="5"/>
      <c r="E102" s="5"/>
      <c r="F102" s="5"/>
    </row>
    <row r="103" spans="1:6" hidden="1" x14ac:dyDescent="0.25">
      <c r="A103" s="2">
        <v>10</v>
      </c>
      <c r="B103" s="21" t="s">
        <v>7</v>
      </c>
      <c r="C103" s="42"/>
      <c r="D103" s="5"/>
      <c r="E103" s="5"/>
      <c r="F103" s="5"/>
    </row>
    <row r="104" spans="1:6" hidden="1" x14ac:dyDescent="0.25">
      <c r="A104" s="23" t="s">
        <v>51</v>
      </c>
      <c r="B104" s="24" t="s">
        <v>62</v>
      </c>
      <c r="C104" s="42"/>
      <c r="D104" s="5"/>
      <c r="E104" s="5"/>
      <c r="F104" s="5"/>
    </row>
    <row r="105" spans="1:6" hidden="1" x14ac:dyDescent="0.25">
      <c r="A105" s="23" t="s">
        <v>52</v>
      </c>
      <c r="B105" s="24" t="s">
        <v>63</v>
      </c>
      <c r="C105" s="42"/>
      <c r="D105" s="5"/>
      <c r="E105" s="5"/>
      <c r="F105" s="5"/>
    </row>
    <row r="106" spans="1:6" x14ac:dyDescent="0.25">
      <c r="A106" s="2" t="s">
        <v>3</v>
      </c>
      <c r="B106" s="21" t="s">
        <v>57</v>
      </c>
      <c r="C106" s="42"/>
      <c r="D106" s="5"/>
      <c r="E106" s="5"/>
      <c r="F106" s="5"/>
    </row>
    <row r="107" spans="1:6" hidden="1" x14ac:dyDescent="0.25">
      <c r="A107" s="2">
        <v>1</v>
      </c>
      <c r="B107" s="21" t="s">
        <v>9</v>
      </c>
      <c r="C107" s="42"/>
      <c r="D107" s="5"/>
      <c r="E107" s="5"/>
      <c r="F107" s="5"/>
    </row>
    <row r="108" spans="1:6" hidden="1" x14ac:dyDescent="0.25">
      <c r="A108" s="23" t="s">
        <v>12</v>
      </c>
      <c r="B108" s="24" t="s">
        <v>62</v>
      </c>
      <c r="C108" s="42"/>
      <c r="D108" s="5"/>
      <c r="E108" s="5"/>
      <c r="F108" s="5"/>
    </row>
    <row r="109" spans="1:6" hidden="1" x14ac:dyDescent="0.25">
      <c r="A109" s="23" t="s">
        <v>14</v>
      </c>
      <c r="B109" s="24" t="s">
        <v>63</v>
      </c>
      <c r="C109" s="42"/>
      <c r="D109" s="5"/>
      <c r="E109" s="5"/>
      <c r="F109" s="5"/>
    </row>
    <row r="110" spans="1:6" hidden="1" x14ac:dyDescent="0.25">
      <c r="A110" s="2">
        <v>2</v>
      </c>
      <c r="B110" s="21" t="s">
        <v>60</v>
      </c>
      <c r="C110" s="42"/>
      <c r="D110" s="5"/>
      <c r="E110" s="5"/>
      <c r="F110" s="5"/>
    </row>
    <row r="111" spans="1:6" hidden="1" x14ac:dyDescent="0.25">
      <c r="A111" s="23" t="s">
        <v>17</v>
      </c>
      <c r="B111" s="24" t="s">
        <v>62</v>
      </c>
      <c r="C111" s="42"/>
      <c r="D111" s="5"/>
      <c r="E111" s="5"/>
      <c r="F111" s="5"/>
    </row>
    <row r="112" spans="1:6" hidden="1" x14ac:dyDescent="0.25">
      <c r="A112" s="23" t="s">
        <v>23</v>
      </c>
      <c r="B112" s="24" t="s">
        <v>63</v>
      </c>
      <c r="C112" s="42"/>
      <c r="D112" s="5"/>
      <c r="E112" s="5"/>
      <c r="F112" s="5"/>
    </row>
    <row r="113" spans="1:6" ht="31.5" hidden="1" x14ac:dyDescent="0.25">
      <c r="A113" s="2">
        <v>3</v>
      </c>
      <c r="B113" s="21" t="s">
        <v>61</v>
      </c>
      <c r="C113" s="42"/>
      <c r="D113" s="5"/>
      <c r="E113" s="5"/>
      <c r="F113" s="5"/>
    </row>
    <row r="114" spans="1:6" hidden="1" x14ac:dyDescent="0.25">
      <c r="A114" s="23" t="s">
        <v>26</v>
      </c>
      <c r="B114" s="24" t="s">
        <v>62</v>
      </c>
      <c r="C114" s="42"/>
      <c r="D114" s="5"/>
      <c r="E114" s="5"/>
      <c r="F114" s="5"/>
    </row>
    <row r="115" spans="1:6" hidden="1" x14ac:dyDescent="0.25">
      <c r="A115" s="23" t="s">
        <v>27</v>
      </c>
      <c r="B115" s="24" t="s">
        <v>63</v>
      </c>
      <c r="C115" s="42"/>
      <c r="D115" s="5"/>
      <c r="E115" s="5"/>
      <c r="F115" s="5"/>
    </row>
    <row r="116" spans="1:6" hidden="1" x14ac:dyDescent="0.25">
      <c r="A116" s="2">
        <v>4</v>
      </c>
      <c r="B116" s="21" t="s">
        <v>35</v>
      </c>
      <c r="C116" s="42"/>
      <c r="D116" s="5"/>
      <c r="E116" s="5"/>
      <c r="F116" s="5"/>
    </row>
    <row r="117" spans="1:6" hidden="1" x14ac:dyDescent="0.25">
      <c r="A117" s="23" t="s">
        <v>36</v>
      </c>
      <c r="B117" s="24" t="s">
        <v>62</v>
      </c>
      <c r="C117" s="42"/>
      <c r="D117" s="5"/>
      <c r="E117" s="5"/>
      <c r="F117" s="5"/>
    </row>
    <row r="118" spans="1:6" hidden="1" x14ac:dyDescent="0.25">
      <c r="A118" s="23" t="s">
        <v>37</v>
      </c>
      <c r="B118" s="24" t="s">
        <v>63</v>
      </c>
      <c r="C118" s="42"/>
      <c r="D118" s="5"/>
      <c r="E118" s="5"/>
      <c r="F118" s="5"/>
    </row>
    <row r="119" spans="1:6" hidden="1" x14ac:dyDescent="0.25">
      <c r="A119" s="2">
        <v>5</v>
      </c>
      <c r="B119" s="21" t="s">
        <v>38</v>
      </c>
      <c r="C119" s="42"/>
      <c r="D119" s="5"/>
      <c r="E119" s="5"/>
      <c r="F119" s="5"/>
    </row>
    <row r="120" spans="1:6" hidden="1" x14ac:dyDescent="0.25">
      <c r="A120" s="23" t="s">
        <v>39</v>
      </c>
      <c r="B120" s="24" t="s">
        <v>62</v>
      </c>
      <c r="C120" s="42"/>
      <c r="D120" s="5"/>
      <c r="E120" s="5"/>
      <c r="F120" s="5"/>
    </row>
    <row r="121" spans="1:6" hidden="1" x14ac:dyDescent="0.25">
      <c r="A121" s="23" t="s">
        <v>23</v>
      </c>
      <c r="B121" s="24" t="s">
        <v>63</v>
      </c>
      <c r="C121" s="42"/>
      <c r="D121" s="5"/>
      <c r="E121" s="5"/>
      <c r="F121" s="5"/>
    </row>
    <row r="122" spans="1:6" hidden="1" x14ac:dyDescent="0.25">
      <c r="A122" s="2">
        <v>6</v>
      </c>
      <c r="B122" s="21" t="s">
        <v>59</v>
      </c>
      <c r="C122" s="42"/>
      <c r="D122" s="5"/>
      <c r="E122" s="5"/>
      <c r="F122" s="5"/>
    </row>
    <row r="123" spans="1:6" hidden="1" x14ac:dyDescent="0.25">
      <c r="A123" s="23" t="s">
        <v>41</v>
      </c>
      <c r="B123" s="24" t="s">
        <v>62</v>
      </c>
      <c r="C123" s="42"/>
      <c r="D123" s="5"/>
      <c r="E123" s="5"/>
      <c r="F123" s="5"/>
    </row>
    <row r="124" spans="1:6" hidden="1" x14ac:dyDescent="0.25">
      <c r="A124" s="23" t="s">
        <v>42</v>
      </c>
      <c r="B124" s="24" t="s">
        <v>63</v>
      </c>
      <c r="C124" s="42"/>
      <c r="D124" s="5"/>
      <c r="E124" s="5"/>
      <c r="F124" s="5"/>
    </row>
    <row r="125" spans="1:6" hidden="1" x14ac:dyDescent="0.25">
      <c r="A125" s="2">
        <v>7</v>
      </c>
      <c r="B125" s="21" t="s">
        <v>8</v>
      </c>
      <c r="C125" s="42"/>
      <c r="D125" s="5"/>
      <c r="E125" s="5"/>
      <c r="F125" s="5"/>
    </row>
    <row r="126" spans="1:6" hidden="1" x14ac:dyDescent="0.25">
      <c r="A126" s="23" t="s">
        <v>43</v>
      </c>
      <c r="B126" s="24" t="s">
        <v>62</v>
      </c>
      <c r="C126" s="42"/>
      <c r="D126" s="5"/>
      <c r="E126" s="5"/>
      <c r="F126" s="5"/>
    </row>
    <row r="127" spans="1:6" hidden="1" x14ac:dyDescent="0.25">
      <c r="A127" s="23" t="s">
        <v>44</v>
      </c>
      <c r="B127" s="24" t="s">
        <v>63</v>
      </c>
      <c r="C127" s="42"/>
      <c r="D127" s="5"/>
      <c r="E127" s="5"/>
      <c r="F127" s="5"/>
    </row>
    <row r="128" spans="1:6" hidden="1" x14ac:dyDescent="0.25">
      <c r="A128" s="2">
        <v>8</v>
      </c>
      <c r="B128" s="21" t="s">
        <v>45</v>
      </c>
      <c r="C128" s="42"/>
      <c r="D128" s="5"/>
      <c r="E128" s="5"/>
      <c r="F128" s="5"/>
    </row>
    <row r="129" spans="1:6" hidden="1" x14ac:dyDescent="0.25">
      <c r="A129" s="23" t="s">
        <v>46</v>
      </c>
      <c r="B129" s="24" t="s">
        <v>62</v>
      </c>
      <c r="C129" s="42"/>
      <c r="D129" s="5"/>
      <c r="E129" s="5"/>
      <c r="F129" s="5"/>
    </row>
    <row r="130" spans="1:6" hidden="1" x14ac:dyDescent="0.25">
      <c r="A130" s="23" t="s">
        <v>47</v>
      </c>
      <c r="B130" s="24" t="s">
        <v>63</v>
      </c>
      <c r="C130" s="42"/>
      <c r="D130" s="5"/>
      <c r="E130" s="5"/>
      <c r="F130" s="5"/>
    </row>
    <row r="131" spans="1:6" ht="21.6" hidden="1" customHeight="1" x14ac:dyDescent="0.25">
      <c r="A131" s="2">
        <v>9</v>
      </c>
      <c r="B131" s="21" t="s">
        <v>48</v>
      </c>
      <c r="C131" s="42"/>
      <c r="D131" s="5"/>
      <c r="E131" s="5"/>
      <c r="F131" s="5"/>
    </row>
    <row r="132" spans="1:6" hidden="1" x14ac:dyDescent="0.25">
      <c r="A132" s="23" t="s">
        <v>49</v>
      </c>
      <c r="B132" s="24" t="s">
        <v>62</v>
      </c>
      <c r="C132" s="42"/>
      <c r="D132" s="5"/>
      <c r="E132" s="5"/>
      <c r="F132" s="5"/>
    </row>
    <row r="133" spans="1:6" hidden="1" x14ac:dyDescent="0.25">
      <c r="A133" s="23" t="s">
        <v>50</v>
      </c>
      <c r="B133" s="24" t="s">
        <v>63</v>
      </c>
      <c r="C133" s="42"/>
      <c r="D133" s="5"/>
      <c r="E133" s="5"/>
      <c r="F133" s="5"/>
    </row>
    <row r="134" spans="1:6" hidden="1" x14ac:dyDescent="0.25">
      <c r="A134" s="2">
        <v>10</v>
      </c>
      <c r="B134" s="21" t="s">
        <v>7</v>
      </c>
      <c r="C134" s="42"/>
      <c r="D134" s="5"/>
      <c r="E134" s="5"/>
      <c r="F134" s="5"/>
    </row>
    <row r="135" spans="1:6" hidden="1" x14ac:dyDescent="0.25">
      <c r="A135" s="23" t="s">
        <v>51</v>
      </c>
      <c r="B135" s="24" t="s">
        <v>62</v>
      </c>
      <c r="C135" s="42"/>
      <c r="D135" s="5"/>
      <c r="E135" s="5"/>
      <c r="F135" s="5"/>
    </row>
    <row r="136" spans="1:6" hidden="1" x14ac:dyDescent="0.25">
      <c r="A136" s="23" t="s">
        <v>52</v>
      </c>
      <c r="B136" s="24" t="s">
        <v>63</v>
      </c>
      <c r="C136" s="42"/>
      <c r="D136" s="5"/>
      <c r="E136" s="5"/>
      <c r="F136" s="5"/>
    </row>
    <row r="138" spans="1:6" ht="18" customHeight="1" x14ac:dyDescent="0.25">
      <c r="D138" s="104" t="s">
        <v>116</v>
      </c>
      <c r="E138" s="104"/>
      <c r="F138" s="104"/>
    </row>
    <row r="139" spans="1:6" ht="18" customHeight="1" x14ac:dyDescent="0.25">
      <c r="D139" s="103" t="s">
        <v>76</v>
      </c>
      <c r="E139" s="103"/>
      <c r="F139" s="103"/>
    </row>
    <row r="140" spans="1:6" ht="18" customHeight="1" x14ac:dyDescent="0.25">
      <c r="D140" s="105" t="s">
        <v>109</v>
      </c>
      <c r="E140" s="105"/>
      <c r="F140" s="105"/>
    </row>
    <row r="141" spans="1:6" x14ac:dyDescent="0.25">
      <c r="D141" s="103"/>
      <c r="E141" s="103"/>
      <c r="F141" s="103"/>
    </row>
    <row r="145" spans="4:6" x14ac:dyDescent="0.25">
      <c r="D145" s="103" t="s">
        <v>110</v>
      </c>
      <c r="E145" s="103"/>
      <c r="F145" s="103"/>
    </row>
  </sheetData>
  <mergeCells count="17">
    <mergeCell ref="D138:F138"/>
    <mergeCell ref="D139:F139"/>
    <mergeCell ref="D140:F140"/>
    <mergeCell ref="D141:F141"/>
    <mergeCell ref="D145:F145"/>
    <mergeCell ref="E11:F11"/>
    <mergeCell ref="A1:F1"/>
    <mergeCell ref="A2:B2"/>
    <mergeCell ref="C2:F2"/>
    <mergeCell ref="A3:B3"/>
    <mergeCell ref="C3:F3"/>
    <mergeCell ref="C4:F4"/>
    <mergeCell ref="C5:F5"/>
    <mergeCell ref="A6:F6"/>
    <mergeCell ref="A8:F8"/>
    <mergeCell ref="A9:F9"/>
    <mergeCell ref="A10:F10"/>
  </mergeCells>
  <pageMargins left="0.31496062992125984" right="0" top="0.46" bottom="0.44" header="0.19685039370078741" footer="0.19685039370078741"/>
  <pageSetup scale="95" orientation="portrait" r:id="rId1"/>
  <headerFooter>
    <oddFooter>&amp;CTrang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QUY 1.2022</vt:lpstr>
      <vt:lpstr>QUY I</vt:lpstr>
      <vt:lpstr>QUY II</vt:lpstr>
      <vt:lpstr>6 tháng</vt:lpstr>
      <vt:lpstr>QUY III</vt:lpstr>
      <vt:lpstr>9 tháng</vt:lpstr>
      <vt:lpstr>12 thang 2020</vt:lpstr>
      <vt:lpstr>2020</vt:lpstr>
      <vt:lpstr>'12 thang 2020'!Print_Titles</vt:lpstr>
      <vt:lpstr>'2020'!Print_Titles</vt:lpstr>
      <vt:lpstr>'6 tháng'!Print_Titles</vt:lpstr>
      <vt:lpstr>'9 tháng'!Print_Titles</vt:lpstr>
      <vt:lpstr>'QUY 1.2022'!Print_Titles</vt:lpstr>
      <vt:lpstr>'QUY I'!Print_Titles</vt:lpstr>
      <vt:lpstr>'QUY II'!Print_Titles</vt:lpstr>
      <vt:lpstr>'QUY III'!Print_Titles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Admin</cp:lastModifiedBy>
  <cp:lastPrinted>2022-04-28T00:09:32Z</cp:lastPrinted>
  <dcterms:created xsi:type="dcterms:W3CDTF">2016-10-14T10:52:32Z</dcterms:created>
  <dcterms:modified xsi:type="dcterms:W3CDTF">2022-05-08T01:36:06Z</dcterms:modified>
</cp:coreProperties>
</file>